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6380" windowHeight="8190" tabRatio="955" firstSheet="24" activeTab="29"/>
  </bookViews>
  <sheets>
    <sheet name="p.1.Igły strzyk kaniule" sheetId="1" r:id="rId1"/>
    <sheet name="p.2.Mat med jał" sheetId="2" r:id="rId2"/>
    <sheet name="p.3. Szczoteczki " sheetId="3" r:id="rId3"/>
    <sheet name="p.4.Rurki i inne" sheetId="4" r:id="rId4"/>
    <sheet name="p 5 Rurka krtaniowa" sheetId="5" r:id="rId5"/>
    <sheet name="p.6. Porty naczyniowe" sheetId="6" r:id="rId6"/>
    <sheet name="p.7. Rozwieracze- sterylne" sheetId="7" r:id="rId7"/>
    <sheet name="p. 8 wyroby medyczne_obłożenia" sheetId="8" r:id="rId8"/>
    <sheet name="p 9 Dreny do ssaków i inne" sheetId="9" r:id="rId9"/>
    <sheet name="p.10.Dreny do histeroskopii" sheetId="10" r:id="rId10"/>
    <sheet name="p.11.Dreny i łączniki" sheetId="11" r:id="rId11"/>
    <sheet name="p.12.Anestezjologiczny I" sheetId="12" r:id="rId12"/>
    <sheet name="p.13.Anestezjologiczny II" sheetId="13" r:id="rId13"/>
    <sheet name="p.14. Sprzęt anstezjologiczny I" sheetId="14" r:id="rId14"/>
    <sheet name="p.15.Narz.lapar" sheetId="15" r:id="rId15"/>
    <sheet name="p.16. Staplery i ładunki" sheetId="16" r:id="rId16"/>
    <sheet name="p.17. Maski obwody" sheetId="17" r:id="rId17"/>
    <sheet name="p.18. Zestaw do żywienia pozaje" sheetId="18" r:id="rId18"/>
    <sheet name="p.19Trokary, staplery" sheetId="19" r:id="rId19"/>
    <sheet name="p.20. Cystometria" sheetId="20" r:id="rId20"/>
    <sheet name="p.21.Zes. serwet do porodu-ste." sheetId="21" r:id="rId21"/>
    <sheet name="p.22. Prowadnice" sheetId="22" r:id="rId22"/>
    <sheet name="p.23. Sprzęt elektrody i inne " sheetId="23" r:id="rId23"/>
    <sheet name="p.24 Sprzęt ładunki i inne" sheetId="24" r:id="rId24"/>
    <sheet name="p.25 Resuscytator" sheetId="25" r:id="rId25"/>
    <sheet name="p.26.Zestaw noworodkowy " sheetId="26" r:id="rId26"/>
    <sheet name="p.27 Materiały nie jałowe I " sheetId="27" r:id="rId27"/>
    <sheet name="p. 28 Materiały niejałowe II" sheetId="32" r:id="rId28"/>
    <sheet name="p.29 Filtry " sheetId="28" r:id="rId29"/>
    <sheet name="p.30. Elektromedycyna " sheetId="29" r:id="rId30"/>
    <sheet name="p.31. szyny unieruchamiając " sheetId="30" r:id="rId31"/>
    <sheet name="p.32. wkłady workowe" sheetId="31" r:id="rId32"/>
    <sheet name="Arkusz2" sheetId="33" r:id="rId33"/>
  </sheets>
  <definedNames>
    <definedName name="_xlnm._FilterDatabase" localSheetId="26" hidden="1">'p.27 Materiały nie jałowe I '!$A$6:$J$50</definedName>
    <definedName name="_xlnm.Print_Area" localSheetId="1">'p.2.Mat med jał'!$A$3:$J$90</definedName>
    <definedName name="_xlnm.Print_Area" localSheetId="3">'p.4.Rurki i inne'!$A$4:$J$30</definedName>
  </definedNames>
  <calcPr calcId="144525"/>
</workbook>
</file>

<file path=xl/calcChain.xml><?xml version="1.0" encoding="utf-8"?>
<calcChain xmlns="http://schemas.openxmlformats.org/spreadsheetml/2006/main">
  <c r="H11" i="31" l="1"/>
  <c r="F11" i="31"/>
  <c r="H10" i="30"/>
  <c r="F10" i="30"/>
  <c r="H23" i="29"/>
  <c r="F23" i="29"/>
  <c r="H11" i="28"/>
  <c r="F11" i="28"/>
  <c r="H8" i="26"/>
  <c r="H8" i="25"/>
  <c r="H16" i="24"/>
  <c r="F9" i="22"/>
  <c r="H9" i="22"/>
  <c r="F9" i="21"/>
  <c r="H9" i="21"/>
  <c r="H10" i="18"/>
  <c r="H11" i="17"/>
  <c r="H9" i="14"/>
  <c r="H16" i="12"/>
  <c r="H19" i="11"/>
  <c r="H11" i="10"/>
  <c r="H14" i="9"/>
  <c r="F47" i="8"/>
  <c r="H11" i="7"/>
  <c r="F11" i="7"/>
  <c r="H9" i="6"/>
  <c r="F9" i="6"/>
  <c r="H8" i="5"/>
  <c r="F8" i="5"/>
  <c r="H19" i="4"/>
  <c r="F19" i="4"/>
  <c r="H10" i="3"/>
  <c r="F10" i="3"/>
  <c r="H75" i="2"/>
  <c r="F75" i="2"/>
  <c r="H48" i="1"/>
  <c r="F48" i="1"/>
  <c r="H28" i="19" l="1"/>
  <c r="H47" i="8"/>
  <c r="H16" i="13"/>
  <c r="H10" i="15"/>
  <c r="H14" i="16"/>
  <c r="F14" i="9"/>
  <c r="F11" i="10"/>
  <c r="F19" i="11"/>
  <c r="F16" i="12"/>
  <c r="F16" i="13"/>
  <c r="F9" i="14"/>
  <c r="F10" i="15"/>
  <c r="F14" i="16"/>
  <c r="F11" i="17"/>
  <c r="F10" i="18"/>
  <c r="F28" i="19"/>
  <c r="F11" i="20"/>
  <c r="H11" i="20"/>
  <c r="H20" i="23"/>
  <c r="F20" i="23"/>
  <c r="F16" i="24"/>
  <c r="F8" i="25"/>
  <c r="F8" i="26"/>
</calcChain>
</file>

<file path=xl/sharedStrings.xml><?xml version="1.0" encoding="utf-8"?>
<sst xmlns="http://schemas.openxmlformats.org/spreadsheetml/2006/main" count="1461" uniqueCount="595">
  <si>
    <t xml:space="preserve"> Formularz cenowy – Igły, strzykawki, kaniule</t>
  </si>
  <si>
    <t>Załącznik nr 2.1</t>
  </si>
  <si>
    <t>L.p</t>
  </si>
  <si>
    <t xml:space="preserve"> Nazwa asortymentu </t>
  </si>
  <si>
    <t>Ilość</t>
  </si>
  <si>
    <t xml:space="preserve">jm </t>
  </si>
  <si>
    <t xml:space="preserve">cena netto </t>
  </si>
  <si>
    <t>wartość netto</t>
  </si>
  <si>
    <t>%  VAT</t>
  </si>
  <si>
    <t xml:space="preserve">Wartość brutto </t>
  </si>
  <si>
    <t xml:space="preserve">Producent </t>
  </si>
  <si>
    <t>nazwa własna/ numer  katalogowy</t>
  </si>
  <si>
    <t>Igła jednorazowego użytku, nietoksyczne, niepirogenne, sterylne</t>
  </si>
  <si>
    <t>1.1</t>
  </si>
  <si>
    <t xml:space="preserve">  nr 0,5 x 25 G a'100 szt</t>
  </si>
  <si>
    <t>op.</t>
  </si>
  <si>
    <t>1.2</t>
  </si>
  <si>
    <t xml:space="preserve">  nr 0,6 x 40 a'100szt</t>
  </si>
  <si>
    <t>op</t>
  </si>
  <si>
    <t>1.3</t>
  </si>
  <si>
    <t xml:space="preserve">  nr 0,7 x 40 a'100szt</t>
  </si>
  <si>
    <t>1.4</t>
  </si>
  <si>
    <t xml:space="preserve">  nr 0,8 x 40 a'100szt</t>
  </si>
  <si>
    <t>1.5</t>
  </si>
  <si>
    <t xml:space="preserve">  nr 0,9 x 40 a'100szt</t>
  </si>
  <si>
    <t>1.6</t>
  </si>
  <si>
    <t xml:space="preserve">  nr 1,1 x 40 a'100 szt</t>
  </si>
  <si>
    <t>1.7</t>
  </si>
  <si>
    <t xml:space="preserve">  nr 1,2 x 40 a'100 szt</t>
  </si>
  <si>
    <t>1.8</t>
  </si>
  <si>
    <t xml:space="preserve">  nr 1,8  x 40 a'100 szt</t>
  </si>
  <si>
    <t>1.9</t>
  </si>
  <si>
    <t xml:space="preserve">  nr 2,1x 100 szt</t>
  </si>
  <si>
    <t>1.10</t>
  </si>
  <si>
    <t xml:space="preserve"> nr 0,45 x 13 a'100szt</t>
  </si>
  <si>
    <t>2.</t>
  </si>
  <si>
    <t>Igła do bezpiecznego podawania i rozpuszczania leków 18 g x 30 mm x100 szt</t>
  </si>
  <si>
    <t>3.</t>
  </si>
  <si>
    <t>Koreczek (zatyczka) blokujący do Venflonów pasujący do kaniul j.w. ( trzpień winien być poniżej krawędzi korka)</t>
  </si>
  <si>
    <t>szt.</t>
  </si>
  <si>
    <t>4.</t>
  </si>
  <si>
    <t xml:space="preserve">Igła do nakłuć lędźwiowych 19 GA </t>
  </si>
  <si>
    <t>szt</t>
  </si>
  <si>
    <t>5.</t>
  </si>
  <si>
    <t xml:space="preserve">Igła do nakłuć lędźwiowych 22 GA </t>
  </si>
  <si>
    <t>6.</t>
  </si>
  <si>
    <t xml:space="preserve">Kaniul dożylna, z dodatkowym portem i skrzydełkami, , wykonanych z PTFE, widoczne w USG, bez pasków kontrastujących, z zastawką antyzwrotną, zapobiegającą zwrotnemu wypływowi krwi podczas wkłucia, rozmiary kaniul identyfikowane kolorem. Kaniule sterylizowane tlenkiem etylenu. Rozmiary:  22 G 0,8 x 25 mm - przepływ 31 ml/min; 20 G 1,0 x 32 mm  - przepływ 54 ml/min; 18 G 1,2 x 45 mm -  przepływ  80 ml/min; 18G 1,2 x 32 mm  - przepływ 80 ml/min; 17 G 1,4 x 45 mm -  przepływ 125 ml/min; 16 G 1,7 x 45 mm  - przepływ 180 ml/min; 14G  2,0 x 45 mm  - przepływ  270 ml/min                  </t>
  </si>
  <si>
    <t xml:space="preserve">szt. </t>
  </si>
  <si>
    <t>7.</t>
  </si>
  <si>
    <t xml:space="preserve">Kaniula  dożylna pediatryczna posiada  dodatkowy  zdejmowany  uchwyt  ułatwiający  wprowadzenie jej do światła naczynia,  z zastawką antyzwrotną, zapobiegającą zwrotnemu wypływowi krwi podczas wkłucia, bez pasków radiocieniujących ,rozmiary:  26G:0,6 x 19mm; 24G:0,7 x 19mm, sterylna. </t>
  </si>
  <si>
    <t>8.</t>
  </si>
  <si>
    <t>Kaniula do tętnicy promieniowej, z zaworem odcinającym  suwakowo-kulkowy  (typu Floswitch),, cewnik kaniuli wykonany z PTFE, opakowanie mikroszczelne Tyvek,  Rozmiar: 20 G.</t>
  </si>
  <si>
    <t>9.</t>
  </si>
  <si>
    <t>Czerwone magnetyczne pudełko do liczenia igieł i zdejmowania ostrzy, sterylne, pojemnoć 20 zużytych igieł lub ostrzy, pakowane pojedynczo w opakowanie typu folia-papier.</t>
  </si>
  <si>
    <t>10.</t>
  </si>
  <si>
    <t>Kaniule dożylne bezpieczne  wykonane z poliuretanu, z minimum 3 paskami kontrastującymi w RTG ,z zaworem  portu górnego, ze skrzydełkami,  z filtrem hydrofobowym, posiadające automatyczne zabezpieczenie końca igły w postaci zatrzasku aktywowanego po wyjęciu igły z cewnika. Nazwa producenta bezpośrednio na kaniuli , sterylizowane EO.  Rozmiary: 24G 0,7x19mm przepływ 23ml/min; 22G 0,9x25mm przepływ 36ml/min; 20G 1,1x32mm przepływ 65ml/min; 18G 1,3x45mm przepływ 95ml/min; 17G 1,5x45mm przepływ 142ml/min; 16G 1,7x45mm przepływ 200ml/min; 14G 2,1x45mm przepływ 305ml/min</t>
  </si>
  <si>
    <t>11.</t>
  </si>
  <si>
    <t>Zestaw do znieczuleń  ZO MINI z Locklt wyposażony w uchwyt do mocowania cewnika ZO złożony z samoprzylepnej części opatrunkowej i przezroczystego plastikowego zatrzasku Winien zawierać również igłę Touhy z opcjonalnie montowanymi skrzydełkami, strzykawkę niskooporową, cewnik ZO 90 cm, filtr 0,2 mikrona o potwierdzonym w badaniach działaniu przez 96 godzin oraz łącznik do filtra.</t>
  </si>
  <si>
    <t>12.</t>
  </si>
  <si>
    <t>Igła do znieczulenia podpajęczynówkowego typu Pencil Point z prowadnicą, cienkościenna o szybkim wypływie, z przezroczystą rowkowaną końcówką, z dopasowaną prowadnicą, oznaczona kolorem dla identyfikacji rozmiaru, sterylna. Rozmiary 22G/90mm/prowadnica18G/32mm;  25G/90 mm/prowadnia20G/38mm;  26G/90mm/prowadnica20G/38mm;  27/90mm/prowadnica 20G/38mm</t>
  </si>
  <si>
    <t>13.</t>
  </si>
  <si>
    <r>
      <rPr>
        <b/>
        <sz val="10"/>
        <rFont val="Times New Roman"/>
        <family val="1"/>
        <charset val="238"/>
      </rPr>
      <t>Strzykawka dwuczęściowa</t>
    </r>
    <r>
      <rPr>
        <sz val="10"/>
        <rFont val="Times New Roman"/>
        <family val="1"/>
        <charset val="238"/>
      </rPr>
      <t>, końcówka Luer, posiadająca tłok w kontrastującym kolorze oraz czarną rozszerzoną skalę pomiarową, musi posiadać podwójne zabezpieczenie przed wypadnięciem tłoka, nazwa producenta i typ strzykawki nadrukowane na cylindrze, op. 100 szt., sterylna</t>
    </r>
  </si>
  <si>
    <t>13.1</t>
  </si>
  <si>
    <t>2 ml skala do 3 ml .a 100 szt</t>
  </si>
  <si>
    <t>13.2</t>
  </si>
  <si>
    <t>5 ml skala do 6 ml a 100 szt</t>
  </si>
  <si>
    <t>13.3</t>
  </si>
  <si>
    <t>10 ml skala do 12 ml  a 100 szt</t>
  </si>
  <si>
    <t>13.4</t>
  </si>
  <si>
    <t>20 ml skala do 24 ml a 100 szt</t>
  </si>
  <si>
    <t>14.</t>
  </si>
  <si>
    <r>
      <rPr>
        <b/>
        <sz val="10"/>
        <rFont val="Times New Roman"/>
        <family val="1"/>
        <charset val="238"/>
      </rPr>
      <t>Strzykawka 100ml z końcówką cewnikową</t>
    </r>
    <r>
      <rPr>
        <sz val="10"/>
        <rFont val="Times New Roman"/>
        <family val="1"/>
        <charset val="238"/>
      </rPr>
      <t>, typu Janet, posiadająca podwójne uszczelnienie tłoka oraz podwójna skale pomiarową, wyposażona w łącznik redukcyjny Luer, sterylna, opakowanie folia-papier. Dodatkowo dwa łączniki Luer.</t>
    </r>
  </si>
  <si>
    <t>15.</t>
  </si>
  <si>
    <t>Strzykawka jednorazowego użytku z igłą do TBC , bezpośrednio na strzykawce winna być umieszczona  nazwa producenta w celu identyfikacji strzykawki po użyciu, bez opakowania.</t>
  </si>
  <si>
    <t>16.</t>
  </si>
  <si>
    <t xml:space="preserve">Strzykawka insulinówka  z igłą jednorazowego użytku, bezpośrednio na strzykawce winna być umieszczona  nazwa producenta w celu identyfikacji strzykawki po użyciu, bez opakowania. </t>
  </si>
  <si>
    <t>17.</t>
  </si>
  <si>
    <t>Strzykawka jednorazowego użytku do pompy 50 ml bursztynowa wyposażona w podwójną skalę oraz podwójne uszczelnienie tłoka, bezpośrednio na strzykawce winna być umieszczona  nazwa producenta w celu identyfikacji strzykawki po użyciu, bez opakowania.</t>
  </si>
  <si>
    <t>18.</t>
  </si>
  <si>
    <t>Strzykawka jednorazowego użytku do pompy 50 ml przeźroczysta  wyposażona w podwójną skalę oraz podwójne uszczelnienie tłoka, bezpośrednio na strzykawce winna być umieszczona  nazwa producenta w celu identyfikacji strzykawki po użyciu, bez opakowania.</t>
  </si>
  <si>
    <t>19.</t>
  </si>
  <si>
    <t>Kranik trójdrożny z optycznym i wyczuwalnym indykatorem pozycji zamknięty /otwarty  z drenem, wykonany z lipido-opornego PC o długości 10 cm. /</t>
  </si>
  <si>
    <t>20.</t>
  </si>
  <si>
    <t>Kranik trójdrożny z optycznym i wyczuwalnym indykatorem pozycji zamknięty/otwarty, wykonany z lipido-opornego PC</t>
  </si>
  <si>
    <t>21.</t>
  </si>
  <si>
    <t>Przedłużacz do pompy  infuzyjnej strzykawkowej 120-150 cm,  bursztynowy</t>
  </si>
  <si>
    <t>22.</t>
  </si>
  <si>
    <t xml:space="preserve">Przedłużacz do pompy infuzyjnej strzykawkowej 120 -150cm , przeźroczysty </t>
  </si>
  <si>
    <t>23.</t>
  </si>
  <si>
    <t>Koreczek-KOMBI (zatyczka) blokujący do Venflonów pasujący do kaniul j.w.</t>
  </si>
  <si>
    <t>24.</t>
  </si>
  <si>
    <t>Igła do wstrzykiwaczy do insulin 0,25 x 6 mmx  w opkaowaniu100 szt.</t>
  </si>
  <si>
    <t>25.</t>
  </si>
  <si>
    <t>Igła (motylek) przyrząd do wlewów dożyl. igła 0,7 [pakowane po 50 szt]</t>
  </si>
  <si>
    <t>26.</t>
  </si>
  <si>
    <t>Zawór bezigłowy x 1 szt</t>
  </si>
  <si>
    <t>RAZEM</t>
  </si>
  <si>
    <t>Oświadczam, że oferowane wyroby medyczne należą do klasy ......  i są dopuszczone do obrotu i używania na terenie RP .</t>
  </si>
  <si>
    <t>Formularz cenowy -  Materiały medyczne jałowe</t>
  </si>
  <si>
    <t>Załącznik nr 2.2</t>
  </si>
  <si>
    <t>lp</t>
  </si>
  <si>
    <t xml:space="preserve">Nazwa asortymentu </t>
  </si>
  <si>
    <t xml:space="preserve">cena jednostk netto </t>
  </si>
  <si>
    <t>Vat%</t>
  </si>
  <si>
    <t xml:space="preserve">Wartość  brutto </t>
  </si>
  <si>
    <t xml:space="preserve">producent </t>
  </si>
  <si>
    <t>nazwa własna / numer katalogowy</t>
  </si>
  <si>
    <t>1.</t>
  </si>
  <si>
    <t>Aplikator do wstrzykiwania i pobierania leków   pakowane folia-papier</t>
  </si>
  <si>
    <t>Butelka Redona 200 ml jałowa do długotrwałego odsysania ran Końcówka dostosowana do różnych średnic drenów 
ssących. Wykonana z polietylenu.   pakowane folia-papier</t>
  </si>
  <si>
    <t>Butelka Redona 250 ml jałowa do długotrwałego odsysania ran Końcówka dostosowana do różnych średnic drenów 
ssących. Wykonana z polietylenu.  pakowane folia-papier</t>
  </si>
  <si>
    <t>Cewnik do embolektomii Fogart'ego dwukanałowy rozm. 5F, 6F, 7F</t>
  </si>
  <si>
    <t>Cewnik do embolektomii Fogart'ego dwukanałowy rozm. 2F, 3F</t>
  </si>
  <si>
    <r>
      <rPr>
        <sz val="10"/>
        <rFont val="Times New Roman"/>
        <family val="1"/>
        <charset val="238"/>
      </rPr>
      <t>Cewnik do karmienia niemowląt wyposażony w półprzeźroczysty kolorowy konektor oznaczający rozmiar cewnika.  Rozmiary:</t>
    </r>
    <r>
      <rPr>
        <b/>
        <sz val="10"/>
        <rFont val="Times New Roman"/>
        <family val="1"/>
        <charset val="238"/>
      </rPr>
      <t>Ch 6, 8, 10, 12</t>
    </r>
  </si>
  <si>
    <r>
      <rPr>
        <sz val="10"/>
        <rFont val="Times New Roman"/>
        <family val="1"/>
        <charset val="238"/>
      </rPr>
      <t>Cewnik do odsysania pola operacyjnego. Rozmiary:</t>
    </r>
    <r>
      <rPr>
        <b/>
        <sz val="10"/>
        <rFont val="Times New Roman"/>
        <family val="1"/>
        <charset val="238"/>
      </rPr>
      <t>6, 8, 10 CH</t>
    </r>
  </si>
  <si>
    <r>
      <rPr>
        <sz val="10"/>
        <color rgb="FF000000"/>
        <rFont val="Times New Roman"/>
        <family val="1"/>
        <charset val="238"/>
      </rPr>
      <t>Cewnik do odsysania górnych dróg oddechowych wykonany z medycznego, termoplastycznego PCV o twardości ok. 76º ShA, powierzchnia cewnika zmrożona, posiada jeden otwór centralny i dwa otwory boczne naprzeciwległe, jednorazowego użytku, sterylne(EO), nietoksyczne,  posiada kolorowy półprzezroczysty konektor oznaczający rozmiar cewnika, pakowne pojedynczo, 
Rozmiary:-  nr:</t>
    </r>
    <r>
      <rPr>
        <b/>
        <sz val="10"/>
        <color rgb="FF000000"/>
        <rFont val="Times New Roman"/>
        <family val="1"/>
        <charset val="238"/>
      </rPr>
      <t>CH 4, 5, 6, 8, 10,12.14, 16 18, 20, 22</t>
    </r>
  </si>
  <si>
    <t>Cewnik do podawania tlenu (wąsy) przez nos  "M" opakowanie folia-papier</t>
  </si>
  <si>
    <t>Cewnik do podawania tlenu (wąsy) przez nos pediatryczny  opakowanie folia-papier</t>
  </si>
  <si>
    <t>Cewnik Foley'a opakowanie podwójne folia-folia, sterylizowane radiacyjnie nr CH.6, 8, 10, 12, 14, 16, 18, 20, 22, 24</t>
  </si>
  <si>
    <t>Cewnik MONO-J typu Nelaton</t>
  </si>
  <si>
    <t>Cewnik tlenowy donosowy noworodkowy z wypustkami zakrzywiony rozmiar S</t>
  </si>
  <si>
    <t>Cewnik tlenowy donosowy noworodkowy z wypustkami zakrzywiony rozmiar XS</t>
  </si>
  <si>
    <t xml:space="preserve">Cewnik urologiczny Dufoura 20CH-22 CH trójdrożny </t>
  </si>
  <si>
    <t>Cewnik urologiczny typu  Nelaton  wyposażony w półprzeźroczysty kolorowy konektor oznaczający rozmiar cewnika Romiar: 6, 8, 10, 12, 14 ,16, 18 CH</t>
  </si>
  <si>
    <t>Cewnik urologiczny typu Tiemmana  wyposażony w półprzeźroczysty kolorowy konektor oznaczający rozmiar cewnika Rozmiar: 18, 20 CH</t>
  </si>
  <si>
    <t>Dren brzuszny 40 cm rozmiar 30F, 32 F ,34F,silikonowy jałowy</t>
  </si>
  <si>
    <t xml:space="preserve">Dren Kehra w kształcie lit.T(76 cm x30cm) rozm 10,12,14,16,18 Ch </t>
  </si>
  <si>
    <t>Dren Pezzera opakowanie podwójne folia-papier, sterylizowane tlenkierm etylenu Rozmiary: od 14 do 36</t>
  </si>
  <si>
    <t>Dren Redona dł. od 500- 700 mm miękkie pakowane folia-papier. Rozmiar: od 9 do 18 CH</t>
  </si>
  <si>
    <t xml:space="preserve">Dren Thorax, prosty, 100% silikon, rozmiar 30 F </t>
  </si>
  <si>
    <r>
      <rPr>
        <sz val="10"/>
        <color rgb="FF000000"/>
        <rFont val="Times New Roman"/>
        <family val="1"/>
        <charset val="238"/>
      </rPr>
      <t>Igła biops. do punkcji mostka igła. Rozmiary</t>
    </r>
    <r>
      <rPr>
        <b/>
        <sz val="10"/>
        <color rgb="FF000000"/>
        <rFont val="Times New Roman"/>
        <family val="1"/>
        <charset val="238"/>
      </rPr>
      <t>15 G, 16 G x 35</t>
    </r>
    <r>
      <rPr>
        <sz val="10"/>
        <color rgb="FF000000"/>
        <rFont val="Times New Roman"/>
        <family val="1"/>
        <charset val="238"/>
      </rPr>
      <t/>
    </r>
  </si>
  <si>
    <t>Igła ręczna do biopsji tkanek miękkich z wycieciem 150-220 mm</t>
  </si>
  <si>
    <t xml:space="preserve">Igła Surecan 20 G x 25 mm kontowa do płukania portów dożylnych </t>
  </si>
  <si>
    <t>Kateter do żyły pępowinowej długość 30 cm, rozmiar 4 F</t>
  </si>
  <si>
    <t>27.</t>
  </si>
  <si>
    <r>
      <rPr>
        <sz val="10"/>
        <color rgb="FF000000"/>
        <rFont val="Times New Roman"/>
        <family val="1"/>
        <charset val="238"/>
      </rPr>
      <t>Klipsy hemostatyczne HX-201 UR-135 B   /</t>
    </r>
    <r>
      <rPr>
        <i/>
        <sz val="10"/>
        <color rgb="FF000000"/>
        <rFont val="Times New Roman"/>
        <family val="1"/>
        <charset val="238"/>
      </rPr>
      <t>1 szt klipsownicy/</t>
    </r>
  </si>
  <si>
    <t>28.</t>
  </si>
  <si>
    <t xml:space="preserve">Łącznik do drenów  uniwersalny rozmiar ( LD 4 mm, O.D.6-15)  schodkowy </t>
  </si>
  <si>
    <t>29.</t>
  </si>
  <si>
    <t>Łącznik do drenów rozmiar ( LD 5 mm, O.D.6-9 mm) prosty</t>
  </si>
  <si>
    <t>30.</t>
  </si>
  <si>
    <t>Łącznik męsko-żeński</t>
  </si>
  <si>
    <t>31.</t>
  </si>
  <si>
    <t>Łącznik Y 6 mm i 7 mm</t>
  </si>
  <si>
    <t>32.</t>
  </si>
  <si>
    <t>Łącznik żeńsko-męski</t>
  </si>
  <si>
    <t>33.</t>
  </si>
  <si>
    <t xml:space="preserve">Noski do CPAP-u dla niemowlat rozmiaty XS,S,M,L </t>
  </si>
  <si>
    <t>34.</t>
  </si>
  <si>
    <t>Ostrze wymienne do noża 10,11,12, 20, 21  x 100 szt, ostrza mają posiadać nazwę producenta oraz numer wygrawerowany bezpośrednio na ostrzu.</t>
  </si>
  <si>
    <t>35.</t>
  </si>
  <si>
    <t>Pojemnik na kał niejałowy</t>
  </si>
  <si>
    <t>36.</t>
  </si>
  <si>
    <t xml:space="preserve">Pojemnik na mocz jałowy 100 ml z zakrętką </t>
  </si>
  <si>
    <t>37.</t>
  </si>
  <si>
    <t>Pojemnik na mocz niejałowy 100 ml z zakrętką</t>
  </si>
  <si>
    <t>38.</t>
  </si>
  <si>
    <t xml:space="preserve">Pojemnik pojedyn.z płynem cpda-1/do przech  prep. Krwi /pojemnik 450 ml/ </t>
  </si>
  <si>
    <t>Szt</t>
  </si>
  <si>
    <t>39.</t>
  </si>
  <si>
    <r>
      <rPr>
        <sz val="10"/>
        <rFont val="Times New Roman"/>
        <family val="1"/>
        <charset val="238"/>
      </rPr>
      <t>Pojemnik pp ( do badania plwociny) 25 ml</t>
    </r>
    <r>
      <rPr>
        <b/>
        <sz val="10"/>
        <rFont val="Times New Roman"/>
        <family val="1"/>
        <charset val="238"/>
      </rPr>
      <t>jałowy</t>
    </r>
    <r>
      <rPr>
        <sz val="10"/>
        <rFont val="Times New Roman"/>
        <family val="1"/>
        <charset val="238"/>
      </rPr>
      <t/>
    </r>
  </si>
  <si>
    <t>40.</t>
  </si>
  <si>
    <t>Przedłużacz do pompy infuzyjnej zakończony kranikiem oraz stacją wielokranikową</t>
  </si>
  <si>
    <t>41.</t>
  </si>
  <si>
    <r>
      <rPr>
        <b/>
        <sz val="10"/>
        <rFont val="Times New Roman"/>
        <family val="1"/>
        <charset val="238"/>
      </rPr>
      <t>- Przyrząd do przetaczania płynów infuzyjnych</t>
    </r>
    <r>
      <rPr>
        <sz val="10"/>
        <rFont val="Times New Roman"/>
        <family val="1"/>
        <charset val="238"/>
      </rPr>
      <t>, komora kroplowa bez PVC o długości min. 50mm w części przezroczystej, całość wolna od ftalanów (informacja na opakowaniu jednostkowym), zacisk rolkowy wyposażony w uchwyt na dren oraz możliwość zabezpieczenia igły biorczej po użyciu, nazwa producenta bezpośrednio na przyrządzie,opakowanie kolorystyczne folia-papier, sterylny</t>
    </r>
  </si>
  <si>
    <t>42.</t>
  </si>
  <si>
    <t xml:space="preserve">Przyrząd do przetaczania płynów infuzyjnych przy użyciu  pompy perystaltycznej AP 31 P ( do żywienia pozajelitowego)  </t>
  </si>
  <si>
    <t>43.</t>
  </si>
  <si>
    <t>Przyrząd do przetaczania płynów infuzyjnych z możliwością pomiaru ośrodkowego ciśnienia żylnego OCŻ z podziałką długość</t>
  </si>
  <si>
    <t>44.</t>
  </si>
  <si>
    <t xml:space="preserve">Jednorazowa obrotowa, owlana pętla do polipektomii z regulacją wysunięciua (10 mm, 15 mm, 30 mm) </t>
  </si>
  <si>
    <t>45.</t>
  </si>
  <si>
    <t>Rurki doodbytnicze dla niemowląt antykolkowa</t>
  </si>
  <si>
    <t>46.</t>
  </si>
  <si>
    <t>47.</t>
  </si>
  <si>
    <t>Worek do dobowej zbiórki moczu z odpływem  2  l jałowy</t>
  </si>
  <si>
    <t>48.</t>
  </si>
  <si>
    <t>Worki do pobierana  moczu dla chłopców, dziewczynek jałowe   pakowane folia-folia</t>
  </si>
  <si>
    <t>49.</t>
  </si>
  <si>
    <t>Zaciskacz do pępowiny  pakowany w opakowanie fiolia-papier czysty mikrobiologicznie</t>
  </si>
  <si>
    <t>50.</t>
  </si>
  <si>
    <t>Zatyczka do cewników niebieska, czerwona, biała</t>
  </si>
  <si>
    <t>51.</t>
  </si>
  <si>
    <t>Zestaw bakteriologiczny sterylny z podłożem transportowym w probówce z etykietą</t>
  </si>
  <si>
    <t>52.</t>
  </si>
  <si>
    <t>Zestaw do cystostomii do drenażu przezskórnego metodą jednostopniową Elementy zestawu: kateter typu Pigtail, igła rozrywalna, kołnierz mocujący, strzykawka 10 ml LL, skalpel, opaska rozmiar 9F x 26 cm   pakowane folia-papier</t>
  </si>
  <si>
    <t>53.</t>
  </si>
  <si>
    <t>Zestaw do ewak.płynu z opłucnej  z 1 igłą</t>
  </si>
  <si>
    <t>54.</t>
  </si>
  <si>
    <t>Zestaw do ewak.płynu z opłucnej z 3 igłami ( 14 G,16G,18,G)</t>
  </si>
  <si>
    <t>55.</t>
  </si>
  <si>
    <t>Zestaw do przetoczeń krwi i preparatów krwiopochodnych do szybkiego przetaczania</t>
  </si>
  <si>
    <t>56.</t>
  </si>
  <si>
    <t xml:space="preserve">Zestaw do przetoczeń krwi i preparatów krwiopochodnych uniwersalny, wyposażony w komorę kroplową bez zawartości PCV, pakowany w rękaw foliowo-papierowy. </t>
  </si>
  <si>
    <t>57.</t>
  </si>
  <si>
    <r>
      <rPr>
        <sz val="10"/>
        <color rgb="FF000000"/>
        <rFont val="Times New Roman"/>
        <family val="1"/>
        <charset val="238"/>
      </rPr>
      <t>Zestaw igieł do obliteracji krwawień NM-200 L-0523 /</t>
    </r>
    <r>
      <rPr>
        <i/>
        <sz val="10"/>
        <color rgb="FF000000"/>
        <rFont val="Times New Roman"/>
        <family val="1"/>
        <charset val="238"/>
      </rPr>
      <t>1 szt igły/</t>
    </r>
  </si>
  <si>
    <t>58.</t>
  </si>
  <si>
    <t>Zgłębnik Sengstakena-Blakemore'a  CH 21</t>
  </si>
  <si>
    <t>59.</t>
  </si>
  <si>
    <r>
      <rPr>
        <sz val="10"/>
        <rFont val="Times New Roman"/>
        <family val="1"/>
        <charset val="238"/>
      </rPr>
      <t>Zgłębnik żołądkowy wykonany z medycznego, termoplastycznego PCV o twardości ok. 76º ShA, powierzchnia cewnika zmrożona, jednorazowego użytku, sterylne(EO), nietoksyczne, kolorowy konektor oznaczający rozmiar cewnika, cyfrowa podziałka głębokości,  pakowne pojedynczo. Rozmiary: od</t>
    </r>
    <r>
      <rPr>
        <b/>
        <sz val="10"/>
        <rFont val="Times New Roman"/>
        <family val="1"/>
        <charset val="238"/>
      </rPr>
      <t>6 do 22 x 1000 z zatyczką i przejściówką Luer.</t>
    </r>
  </si>
  <si>
    <t>60.</t>
  </si>
  <si>
    <r>
      <rPr>
        <sz val="10"/>
        <rFont val="Times New Roman"/>
        <family val="1"/>
        <charset val="238"/>
      </rPr>
      <t>Zgłębnik żołądkowy wykonany z medycznego, termoplastycznego PCV o twardości ok. 76º ShA, powierzchnia cewnika zmrożona, jednorazowego użytku, sterylne(EO), nietoksyczne, kolorowy konektor oznaczający rozmiar cewnika, cyfrowa podziałka głębokości,  pakowne pojedynczo. Rozmiary: od</t>
    </r>
    <r>
      <rPr>
        <b/>
        <sz val="10"/>
        <rFont val="Times New Roman"/>
        <family val="1"/>
        <charset val="238"/>
      </rPr>
      <t>6 do 22 x 800  z zatyczką i przejściówką Luer.</t>
    </r>
  </si>
  <si>
    <t>61.</t>
  </si>
  <si>
    <r>
      <rPr>
        <sz val="10"/>
        <rFont val="Times New Roman"/>
        <family val="1"/>
        <charset val="238"/>
      </rPr>
      <t>Zgłębnik żołądkowy wykonany z medycznego, termoplastycznego PCV o twardości ok. 76º ShA, powierzchnia cewnika zmrożona, jednorazowego użytku, sterylne(EO), nietoksyczne, kolorowy konektor oznaczający rozmiar cewnika, cyfrowa podziałka głębokości,  pakowne pojedynczo. Rozmiary: od</t>
    </r>
    <r>
      <rPr>
        <b/>
        <sz val="10"/>
        <rFont val="Times New Roman"/>
        <family val="1"/>
        <charset val="238"/>
      </rPr>
      <t>6 do 22 x 1250 z zatyczką i przejściówką Luer</t>
    </r>
  </si>
  <si>
    <t>62.</t>
  </si>
  <si>
    <r>
      <rPr>
        <sz val="10"/>
        <rFont val="Times New Roman"/>
        <family val="1"/>
        <charset val="238"/>
      </rPr>
      <t>Zgłębnik żołądkowy wykonany z medycznego, termoplastycznego PCV o twardości ok. 76º ShA, powierzchnia cewnika zmrożona, jednorazowego użytku, sterylne(EO), nietoksyczne, kolorowy konektor oznaczający rozmiar cewnika, cyfrowa podziałka głębokości,  pakowne pojedynczo. Rozmiary: od</t>
    </r>
    <r>
      <rPr>
        <b/>
        <sz val="10"/>
        <rFont val="Times New Roman"/>
        <family val="1"/>
        <charset val="238"/>
      </rPr>
      <t>6 do 22 x 1500 z zatyczką i przejściówką Luer .</t>
    </r>
  </si>
  <si>
    <t>63.</t>
  </si>
  <si>
    <t>Dren typu Penrose silikonowy. Z paskiem kontrastujacy RTG, sterukny, opakowanie papier - folia. Rozmiar: 12 mm/długość 300 mm, 10 mm/długość 500 mm</t>
  </si>
  <si>
    <t>64.</t>
  </si>
  <si>
    <t>Dren wielokanalikowy. Wykonany z silikonu. Połączone niezalezne kapilary drenujące o idealnie gładkiejpowierzchni wewenętrznej, zapobiegające inkrustacji i osadzaniu wydzielin na ściankach. W całości kontrasyujący materiał gwarantujący możliwość dokładnej identyfikacji położenia. długość 40 cm. Sterylny. Rozmiar 9 mm. Ilość kanalików 9. Pakowany Folia-papier.</t>
  </si>
  <si>
    <t>65.</t>
  </si>
  <si>
    <t xml:space="preserve">Zestaw do kaniulacji żył centralnych metodą Seldingera dwuświatłowy 5F,6 F, 7F, ośrednicy świateł cewnika 16,16G o długości 20cm. W zestawie cewnik poliuretanowy z miękkim końcem do skóry, prowadnicą wykonaną z Nitinolu (odporną na zaginania) o średnicy 0,89mm i długości 50cm, igła Seldingera 18G/70mm ze zintegrowanym na stałe portem bocznym umożliwiającym wprowadzenie prowadnicy bez rozłączania strzykawki. W zestawie także strzykawka 3-częściowa 5 ml z końcówką luer lock, rozszerzadło oraz kabelek elektryczny umożliwiający za pomocą odprowadzeń EKG ocenę poprawnego położenia zewnika w naczyniu. Światła kanałów cewnika zaopatrzone w zastawki dostępu bezigłowego z koreczkami. </t>
  </si>
  <si>
    <t>66.</t>
  </si>
  <si>
    <t xml:space="preserve">Zestaw do kaniulacji żył centralnych metodą Seldingera dwuświatłowy 7F, o średnicy świateł cewnika 16, 18, 18G o długości 20cm. W zestawie cewnik poliuretanowy z miękkim końcem do skóry, prowadnicą wykonaną z Nitinolu (odporną na zaginania) o średnicy 0,89mm i długości 50cm, igła Seldingera 18G/70mm ze zintegrowanym na stałe portem bocznym umożliwiającym wprowadzenie prowadnicy bez rozłączania strzykawki. W zestawie także strzykawka 3-częściowa 5 ml z końcówką luer lock, rozszerzadło oraz kabelek elektryczny umożliwający za pomocą odprowadzeń EKG ocenę poprawnego położenia zewnika w naczyniu. Światła kanałów cewnika zaopatrzone w zastawki dostępu bezigłowego z koreczkami. </t>
  </si>
  <si>
    <t>67.</t>
  </si>
  <si>
    <t>Zamknięty system bezigłowy z poliuretanową przedłużką o długości 10 cm o średnicy wew. 1,5 mm i zew. 2,5mm z kolorowym zaciskiem na lini pozwalający na wielokrotne użycie z zachowaniem jałowości, wytrzymałość do 7 dni lub 720 aktywacji w tym czasie. Przezroczysty (obudowa i membrana) umożliwiający kontrolę wzrokową, nie zawierający części metalowych, z podzielną silikonową membraną typu Split septum osadzoną w konektorze łatwą do czyszczenia przed i po użyciu. Prosty tor przepływu. Możliwość do podłączenia z końcówkami luer-lock i luer-slip. Posiadający małą objętość wypełnienia max 0,07 ml. O przepływie do 600 ml/min. jest odporny na ciśnienie do 24 barów(350 psi),  System nie zawiera ftalanów, latexu, pirogenów, oraz produktów pochodzenia odzwierzęcego może być używany w tomografii komputerowej oraz rezonansie magnetycznym. Kompatybilny ze wszystkimi lekami dostępnymi na rynku, krwią, cytostatykami, lipidami. Opakowanie folia papier.   1 szt</t>
  </si>
  <si>
    <t xml:space="preserve">Dokumenty potwierdzające spełnienie wymienionych warunków są w naszym posiadaniu i udostępnimy je Zamawiającemu </t>
  </si>
  <si>
    <t>Załącznik nr 2.3</t>
  </si>
  <si>
    <t>Nazwa asortymentu</t>
  </si>
  <si>
    <t xml:space="preserve">j.m. </t>
  </si>
  <si>
    <t xml:space="preserve">Cena jednostkowa netto </t>
  </si>
  <si>
    <t>Wartość netto</t>
  </si>
  <si>
    <t>%VAT</t>
  </si>
  <si>
    <t>Wartość brutto</t>
  </si>
  <si>
    <t>Producent</t>
  </si>
  <si>
    <t>Nazwa własna/ nr katalogowy</t>
  </si>
  <si>
    <t>Szczoteczki cytologiczne 20 cm   umożliwiające pobranie w rozmazie jednocześnie komórek z szyjki macicy, kanału szyjki i strefy  transfarmacji</t>
  </si>
  <si>
    <t>Szczoteczka cytologiczna o włoskach bocznie ułożonych, równoległych do trzonu, której środkowa część posiada włoski prostopadłe do trzonu, co  umożliwia jednoczesne  pobranie zwiększonej ilości gruczołowych z szyjki macicy oraz nabłonka płaskiego z szyjki i strefy  transfarmacji</t>
  </si>
  <si>
    <t>Formularz cenowy – Rurki intubacyjne i inne</t>
  </si>
  <si>
    <t>Załącznik nr 2.4</t>
  </si>
  <si>
    <t xml:space="preserve">ilości </t>
  </si>
  <si>
    <t>cena jednostkowa Netto</t>
  </si>
  <si>
    <t xml:space="preserve"> VAT %</t>
  </si>
  <si>
    <t xml:space="preserve">wartość brutto </t>
  </si>
  <si>
    <t>nazwa własna/nr katalogowy</t>
  </si>
  <si>
    <r>
      <rPr>
        <sz val="10"/>
        <color rgb="FF333333"/>
        <rFont val="Times New Roman"/>
        <family val="1"/>
        <charset val="238"/>
      </rPr>
      <t>Rurka intubacyjna</t>
    </r>
    <r>
      <rPr>
        <b/>
        <sz val="10"/>
        <rFont val="Times New Roman"/>
        <family val="1"/>
        <charset val="238"/>
      </rPr>
      <t>z mankietem</t>
    </r>
    <r>
      <rPr>
        <sz val="10"/>
        <rFont val="Times New Roman"/>
        <family val="1"/>
        <charset val="238"/>
      </rPr>
      <t>zwężającym się ku dołowi, o potwierdzonej</t>
    </r>
    <r>
      <rPr>
        <sz val="10"/>
        <color rgb="FF333333"/>
        <rFont val="Times New Roman"/>
        <family val="1"/>
        <charset val="238"/>
      </rPr>
      <t>badaniami klinicznymi obniżonej przenikalności dla podtlenku azotu, z otworem Murphy’ego, balonik kontrolny z oznaczeniem nazwy producenta, średnicy rurki i mankietu oraz rodzaju mankietu, dodatkowe oznaczenie rozmiaru na korpusie rurki w miejscu widocznym po zaintubowaniu jak i na łączniku, linia RTG na całej długości rurki, skala centymetrowa, oznaczenie poziomu strun głosowych, oznaczenie miejsca cięcia korpusu rurki ustna/nosowa-linia przerywana, sterylna, jednorazowa, rozmiary od 4,0 do 10,0 mm co 0,5 mm (dopusza się rozmiary od 5,0 do 10 mm)</t>
    </r>
  </si>
  <si>
    <r>
      <rPr>
        <sz val="10"/>
        <color rgb="FF333333"/>
        <rFont val="Times New Roman"/>
        <family val="1"/>
        <charset val="238"/>
      </rPr>
      <t>Rurka intubacyjna</t>
    </r>
    <r>
      <rPr>
        <b/>
        <sz val="10"/>
        <rFont val="Times New Roman"/>
        <family val="1"/>
        <charset val="238"/>
      </rPr>
      <t>bez mankietu</t>
    </r>
    <r>
      <rPr>
        <sz val="10"/>
        <rFont val="Times New Roman"/>
        <family val="1"/>
        <charset val="238"/>
      </rPr>
      <t>o zwiększonych właściwościach termoplastycznych i poślizgowych, wykonana z mieszaniny silikonu i PCW – półprzezroczysta, linia RTG, centymetrowe znaczniki, na korpusie rurki po dwóch stronach korpusu, nazwa  producenta i średnica podana na korpusie rurki i łączniku 15 mm, jednorazowa, sterylna, rozmiary od 2.,0 do 6,0 mm, co 0,5 mm</t>
    </r>
  </si>
  <si>
    <t xml:space="preserve">Rurka tracheostomijna z miękkim, cienkościennym mankietem niskociśnieniowym oraz systemem ograniczania wzrostu ciśnienia wewnątrz mankietu typu Soft Seal z balonikiem kontrolnym wyraźnie wskazującym na wypełnienie mankietu ( płaski przed wypełnieniem) posiadający oznaczenia rozmiaru rurki oraz rodzaju i średnicy mankietu, wykonana z termoplastycznego PCW, posiadająca elastyczny, przezroczysty kołnierz z oznaczeniem rozmiaru i długości rurki samoblokujących się mandryn z otworem na prowadnicę Seldingera umożliwiający założenie bądź wymianę rurki, sterylne, pakowane w opakowanie typu blister. </t>
  </si>
  <si>
    <t>Prowadnica intubacyjna do ukształtowania, z gładkim, wygiętym końcem, pokryta miękkim tworzywem typu Ivory PCV, sterylna, rozmiary 2,0mm/25,5cm; 4,0mm/33,5cm; 5,0mm/36,5cm</t>
  </si>
  <si>
    <t xml:space="preserve">Rurka ustno-gardłowa, nylonowa zabezpieczenie przez zagryzieniem, łagodnie wykończone krawędzie, kodowana kolorystycznie wraz z oznaczeniem długości, jednorazowa, sterylna, rozmiary: 000/4cm, 00/5cm, 0/6cm, 1/7cm, 2/8cm, 3/9cm, 4/10cm, 5/11cm, 6/12cm </t>
  </si>
  <si>
    <t>Rurka intubacyjna dooskrzelowa, dwuświatłowa -lewe oskrzele</t>
  </si>
  <si>
    <t>Rurka intubacyjna dooskrzelowa, dwuświatłowa -prawe oskrzele</t>
  </si>
  <si>
    <t>Rurka nosowo-gardłowa wykonana z miękkiego, delikatnego, nieprzezroczystego materiału typu Ivory, zwiększonych właściwościach termoplastycznych i poślizgowych gładko wykończonymi krawędziami, posiadająca zabezpieczenie przed całkowitym wsunięciem rurki do nosogardzieli. Rozmiary: 6,0mm; 6,5mm, 7,0mm, 7,5mm , 8,0mm, 8,5 mm. Sterylna.</t>
  </si>
  <si>
    <t>Zestaw do szybkiej, bezpiecznej konikotomii z igłą Veresa, z rurką 6,0mm z mankietem. W zestawie dodatkowo skalpel, strzykawka 10 ml, miękka opaska, wymiennik ciepła i wilgoci typu thermovent T oraz szew chirurgiczny z igłą.</t>
  </si>
  <si>
    <t xml:space="preserve">Elastyczny łącznik karbowany „martwa przestrzeń” zespolony z podwójnie obrotowym łącznikiem kątowym, z portem do odsysania, , długość 13 cm + łącznik, średnica 15mmF/22mmF, sterylny </t>
  </si>
  <si>
    <t>Kocyk do ogrzewania konwekcyjnego EQUATOR, dla dorosłych, wykonany z dwuwarstwowej włókniny polietylenowej przezroczystej dla promieniowania radiologicznego, nie zawierające lateksu; port dostępowy umożliwiające obracanie się włożonej rury transmisyjnej: - kocyk pod pacjenta o wymiarach 102 x203 cm, 3 porty dostępowe; - kocyk pozwalający na ułożenie pod pacjentem oraz przykrycie górnej części ciała(typ poncho) o wymiarach 102 x 164 cm</t>
  </si>
  <si>
    <t>Charakterystyka rurek intubacyjnych:</t>
  </si>
  <si>
    <t>Oświadczam, że oferowane wyroby medyczne należą do klasy ......             i są dopuszczone do obrotu i używania na terenie RP .</t>
  </si>
  <si>
    <t>Formularz cenowy – Rurka krtaniowa</t>
  </si>
  <si>
    <t>Załącznik nr 2.5</t>
  </si>
  <si>
    <t>Vat %</t>
  </si>
  <si>
    <t>Rurka krtaniowa LT-D pakowana pojedyńczo z zagryzakiem, taśmą mocującą i strzykawką. jednorazowa, jednoświatłowa, wykonana z przeźroczystego PCV bez domieszki lateksu, pakowana sterylnie. Rozmiary: nr 2 dzieci 12-25 kg - kolor zielony; nr 2.5 dzieci 125-150cm - kolor pomarańczowy; nr 3 dorośli &lt;155 cm - kolor żółty; nr 4 dorośli 155-180 cm - kolor czerwony; nr 5 dorośli &gt;180 cm - kolor fioletowy</t>
  </si>
  <si>
    <t>L.P.</t>
  </si>
  <si>
    <t>ilość</t>
  </si>
  <si>
    <t xml:space="preserve">Igła ze szlifem Hubera do długich przetoczeń: z drenem o długości min. 20 cm, z klipsem do przerw w infuzji, z wygodnymi, odpinanymi skrzydełkami, z korpusem wykonanym z przejrzystego materiału, pozwalającego na ciągłą obserwację miejsca wkłucia, z miękką poduszką do strony kontaktu ze skórą pacjenta, rozmiary 19-22 G długość 19-23 mm, z kodowaniem rozmiaru za pomocą koloru zacisku, z portem bocznym lub bez, z mechanizmem zabezpieczającym przed samozakłuciem w postaci dźwigni </t>
  </si>
  <si>
    <t>Port naczyniowy z tytanową komorą i zestawem wprowadzającym, komora portu wykonana z tytanu, wysokoprofilowy (wys. nie mniej niż 13 i nie większa niż 15 mm)kołnierz wykonany z polisulfonu, o kształcie łatwym do zidentyfikowania przez skórę, cztery otwory do przyszycia portu, membrana silikonowa zapewniająca szczelność dla minimum 1500 wkłuć, membrana nie wystająca znacznie poza obrys kołnierza portu, dołączony cewnik poliuretanowy 8,4F, z naniesioną na cewnik podziałką co 5 cm,  atraumatycznym zakończeniem od strony pacjenta, z wygodnym, szybkim połączeniem cewnika z portem, z zestawem wprowadzającym.</t>
  </si>
  <si>
    <t>Rozwieracz ginekologiczny CUSCO 303 B j.uż. , średni 26mm (M)</t>
  </si>
  <si>
    <t>Rozwieracz ginekologiczny CUSCO 303 A  mały  j.uż.20mm (S)</t>
  </si>
  <si>
    <t>Rozwieracz ginekologiczny CUSCO 303 A  duży  j.uż.20mm (L)</t>
  </si>
  <si>
    <t>Rozwieracz ginekologiczny CUSCO 303  j.uż. , bardzo mały( XS)</t>
  </si>
  <si>
    <t xml:space="preserve">na żądanie.  </t>
  </si>
  <si>
    <t>Formularz cenowy – Wyroby medyczne /obłożenia</t>
  </si>
  <si>
    <t>Załącznik 2.8</t>
  </si>
  <si>
    <t>l.p.</t>
  </si>
  <si>
    <t>ilości</t>
  </si>
  <si>
    <t>jm</t>
  </si>
  <si>
    <t>cena jednostkowa netto</t>
  </si>
  <si>
    <t>VAT %</t>
  </si>
  <si>
    <t>wartość brutto</t>
  </si>
  <si>
    <t>producent</t>
  </si>
  <si>
    <t xml:space="preserve">Zestaw uniwersalny z kieszenią samoprzylepną wykonany z 2 - warstwowego materiału o gramaturze materiału 55g/m²; laminowany folią  PE na całej powierzchni w skład którego wchodzi:                                                       
1 x serweta na stół narzędziowy wzmocniona 190 x 140 cm (opakowanie zestawu)
1 x serweta na stolik Mayo 80 x 145 cm składana teleskopowo
1 x serweta przylepna 200 x 170 cm 
1 x serweta przylepna 180 x 180 cm 
2 x serweta przylepna 90 x 75 cm 
1 x serweta nieprzylepna 90 x 75 cm
1 x kieszeń przylepna 2 sekcje 43 x 38 cm PE 
1 x uchwyt typu Velcro 2 x 23 cm 
2 x ręcznik celulozowy 
</t>
  </si>
  <si>
    <t>Zestaw podstawowy z kieszenią samoprzylepną wykonany z 2 - warstwowego materiału o gramaturze materiału 55g/m²; laminowany folią  PE na całej powierzchni w skład którego wchodzi:
 1 serweta do nakrycia stolika Mayo 80 x 145 cm
1 serweta do nakrycia stołu instrumentariuszki wzmocniona 140 x 190 cm (opakowanie zestawu)
1 serweta samoprzylepna 200 x 170 cm 
1 serweta samoprzylepna 175 x 170 cm
2 ręczniki celulozowe 33 x 33 cm
1 kieszeń samoprzylepna (2sekcje) 43 x 38 cm
1 taśma samoprzylepna 10 x 50 cm
2 serwety samoprzylepne 90 x 75 cm</t>
  </si>
  <si>
    <t xml:space="preserve">Zestaw do laparoskopii wzmocniony w ułożeniu pacjenta na plecach wykonany z 2 – warstwowego materiału o gramaturze materiału 55 g/m2, posiadający dodatkowe wzmocniona o gramaturze 110 g/m2, laminowany folią PE na całej na całej powierzchni, w skład którego wchodzi:
1 serweta na stolik narzędziowy wzmocniona 150 x 190 (wzmocnienie 75 x 190 cm)
1 serweta na stolik Mayo wzmocniona 80 x 145 (wzmocnienie 60 x 145 cm)
1 serweta do zabiegów laparoskopii z padem chłonnym (okno 28 x 32 cm) i torbami na narzędzia chirurgiczne 310 x 250/180
4 ręczniki celulozowe
</t>
  </si>
  <si>
    <t>Zestaw do operacji żylaków wzmocniony wykonany z 2 – warstwowego materiału o gramaturze materiału 55 g/m2, posiadający dodatkowe wzmocniona o gramaturze 110 g/m2, laminowany folią PE na całej na całej powierzchni, w skład którego wchodzi:
1 serweta na stolik narzędziowy wzmocniona 150 x 190 (wzmocnienie 75 x 190 cm)
1 samoprzylepna serweta operacyjna typu „U” z padem chłonnym (15 x 95 cm) 260 x 200
1 samoprzylepna serweta operacyjna 170 x 250
1 serweta nieprzylepna 150 x 200
1 osłona na krocze 37,5 x 20
1 taśma przylepna 10 x 50                                                                                                                                                                                4 ręczniki celulozowe</t>
  </si>
  <si>
    <t xml:space="preserve">Zestaw do cięcia cesarskiego wykonany z 2 – warstwowego materiału o gramaturze materiału 55 g/m2, posiadający dodatkowe wzmocniona o gramaturze 110 g/m2, laminowany folią PE na całej na całej powierzchni, w skład którego wchodzi: 
1 serweta na stolik narzędziowy wzmocniona 150 x 190 (wzmocnienie 75 x 190 cm)
1 serweta na stolik Mayo wzmocniona 80 x 145 (wzmocnienie 60 x 145 cm)
1 serweta do cięcia cesarskiego z torbą na płyny (okno 19 x 24 cm) 315 x 250/200
1 serweta dla noworodka 90 x 105
1 taśma samoprzylepna 10 x 50
4 ręczniki celulozowe
</t>
  </si>
  <si>
    <t>Zestaw ginekologiczny z workiem zbierającym płyn wykonany z 2 – warstwowego materiału o gramaturze materiału 55 g/m2, posiadający dodatkowe wzmocniona o gramaturze 110 g/m2, laminowany folią PE na całej na całej powierzchni, w skład którego wchodzi:
1 serweta na stolik narzędziowy wzmocniona 150 x 190 (wzmocnienie 75 x 190 cm)
1 samoprzylepna serweta ginekologiczna z workiem do zbiórki płynów i otworem (9 x 12 cm) 250/280 x 280
1 nieprzylepna serweta do podłożenia pod pośladki 75 x 90
1 taśma samoprzylepna 10 x 50
1 ręcznik celulozowy
Opakowanie dodatkowe - papier krepowy</t>
  </si>
  <si>
    <t xml:space="preserve">Zestaw brzuszno kroczowy wmzocniony wykonany z 2 – warstwowego materiału o gramaturze materiału 55 g/m2, posiadający dodatkowe wzmocniona o gramaturze 110 g/m2, laminowany folią PE na całej na całej powierzchni, w skład którego wchodzi:                                             
1 serweta na stolik narzędziowy wzmocniona 150 x 190 (wzmocnienie 75 x 190 cm)
1 serweta na stolik Mayo wzmocniona 80 x 145 (wzmocnienie 60 x 145 cm)
1 serweta brzuszno - kroczowa z padem chłonnym (otwór 19 x 29 i 9 x 12) 230 x 250/280  (pad pod brzuch 60 x 120, pad pod krocze 50 x 85)
4 reczniki celulozowe 
</t>
  </si>
  <si>
    <t>Tupfery jałowe z gazy 24 nitkowej w kształcie fasolki, mocno zwinięte z jednego kawałka gazy o rozmiarze 6 x 6 cm, z nitką RTG, pakowane a'10 szt. (opakowanie zbiorcze 30 x 10 szt.)</t>
  </si>
  <si>
    <t>Tupfery jałowe z gazy 24 nitkowej w kształcie fasolki, mocno zwinięte z jednego kawałka gazy o rozmiarze 8 x 8 cm, z nitką RTG, pakowane a'10 szt. (opakowanie zbiorcze 30 x 10 szt.)</t>
  </si>
  <si>
    <t>Kieszeń samoprzylepna składająca się z 2 sekcji o wymiarach 43x38 cm</t>
  </si>
  <si>
    <t>Obłożenie Stolika Mayo złożone teleskopowo wykonane z folii piaskowanej zabezpieczającej przed ślizganiem się worka. Zewnętrzna warstwa z chłonnej włókniny o wymiarach 80x145cm.</t>
  </si>
  <si>
    <t xml:space="preserve">Serweta samoprzylepna 90 x 100 cm wykonana z włókniny 2 warstwowej </t>
  </si>
  <si>
    <t>Serweta 60 x 90 cm z samoprzylepnym otworem 10 x 12cm wykonana z włókniny 2 warstwowej</t>
  </si>
  <si>
    <t>Serweta 120 x150 cm z samoprzylepnym otworem fi 7cm wykonana z włókniny 2 warstwowej</t>
  </si>
  <si>
    <t>Seton 90x8cm z gazy 4w 20n ; z kontrastem RTG; pakowany a'2szt</t>
  </si>
  <si>
    <t>Tupfery jałowe z gazy bawełnianej 20 nitkowej w kształcie groszka, mocno zwinięte z jednego kawałka gazy o rozmiarze 24 x 24 cm, w opakowaniu 10 szt., (opakowanie zbiorcze: 18 x 10 szt.)</t>
  </si>
  <si>
    <t>Zestaw ambulatoryjny do wkucia obwodowego. Skład minimalny:  
1 x para rękawiczek diagnostycznych nitrylowych, rozmiar M
1 x staza bezlateksowa, 50 x 1,8 cm w kolorze zielonym
2 x kompres włókninowy, 7,5 x 7,5 cm
1 x opatrunek typu Hydrofilm i.v. control, 7 x 9 cm
Opakowanie:
Opakowanie miękkie (papier-folia) typu blister.</t>
  </si>
  <si>
    <t>Zestaw ambulatoryjny do znieczulenia miejscowego. Skład minimalny:   
1 x serweta włókninowa, 75 x 90 cm (barierowa)
1 x serweta włókninowa, dwuczęściowa z regulowaną wielkością przylepnego otworu, 45 x 37,5 cm (barierowa)
1 x kleszczyki plastikowe, 14 cm
1 x igła 1,2 x 40 mm, 18G x 1 1/2, różowa (zapakowana)
1 x igła 0,7 x 30 mm, 22G x 1 1/4, czarna (zapakowana)
1 x strzykawka typu Luer Lock, 10 ml, z tłokiem niskooporowym (zapakowana)
1 x opatrunek typu Cosmopor E, 7,2 x 5 cm
5 x tampon z gazy bawełnianej (tupfer), wielkość śliwki
Opakowanie:
Opakowanie typu twardy blister.</t>
  </si>
  <si>
    <t>Samoprzylepny jałowy opatrunek chłonny na rany pooperacyjne o rozmiarze 7,2 x 5cm. Opakowanie a'50szt.</t>
  </si>
  <si>
    <t xml:space="preserve">Zestaw do ORL wykonany się z 2 warstw o gramaturze materiału min. 55 g/m2, posiadający dodatkowe wzmocniona o gramaturze 110 g/m2, laminowany folią PE na całej na całej powierzchni, w skład którego wchodzi:                                                                                                             1 serweta na stolik narzędziowy 150x190 cm (wzmocnienie 75x190cm),                    1 serweta samoprzylepna operacyjna 200x240cm z otworem (10x10cm)                  </t>
  </si>
  <si>
    <t>Serweta bawełniana jałowa 4w 17n o wym 45x45cm (+-10%) z nitką RTG wpleciną na całej powierzchni pakowana a' 2 szt. Wstępnie prana.</t>
  </si>
  <si>
    <t>Serweta bawełniana jałowa 4w 17n o wym 45x70cm (+-10%) z nitką RTG wpleciną na całej powierzchni pakowana a' 2 szt. Wstępnie prana</t>
  </si>
  <si>
    <t>Sterylna Igła kulkowa typu Luer -Lock 1,20x81 mm</t>
  </si>
  <si>
    <t>Serweta bawełniana niejałowa 4w 17n o wym 45x70cm (+-10%) ze znacznikiem RTG. Po praniu wstępnym i technologicznym.</t>
  </si>
  <si>
    <t>Fartuchy chirurgiczne rozmiary M, L, XL, XXL: Jednorazowy jałowy fartuch chirurgiczny pełnobarierowy zgodny z EN 13795 1-3 lub równoważną, z włokniny typu SMS; gramatura minimum 40g/m2. Fartuch zapinany u góry zapinany na rzep z możliwością ufiksowania w dowolnym miejscu na plecach. Rękaw zakończony elastycznym mankietem z dzianiny. Tylne części fartucha zachodzące na siebie. Umiejscowienie troków w specjalnym kartoniku umożliwia zawiązanie ich zgodnie z procedurami postępowania aseptycznego i zapewnia pełną sterylność tylnej części fartucha. Szwy wykonane techniką ultradźwiękową. Rozmiar M - XXL. Odporność na przesiąkanie płynów materiału podstawowego min. 40 cm H2O natomiast BI =3,1 Opakowanie z dwoma ręczniczkami .</t>
  </si>
  <si>
    <t xml:space="preserve"> Fartuchy chirurgiczne wzmocnione rozmiary M, L, XL, XXL: Sterylny, pełno ochronny fartuch, z włókniny typu SMS , zgodny z normą EN 13 795 1-3 lub równoważną , o gramaturze materiału podstawowgo min. 40g/m2 , wzmocnienia min. 42 g/m2  zapinany na rzep z możliwością ufiksowania w dowolnym miejscu na plecach, Nieprzemakalne wstawki w rękawach i na przodzie fartucha, rękawy zakończone elastycznym dzianinowym mankietem, troki łączone kartonikiem; sposób złożenia i konstrukcja pozwala na aplikację fartucha zapewniającą zachowanie sterylności zarówno z przodu jak i z tyłu operatora, kolor niebieski lub zielony, rozmiar M - XXL. Odporność na przesiąkanie płynów materiału podstawowego min. 40 cm H2O,na wzmocnieniach min. 165 H2O,  BI materiału wzmocnionego = 6. Fartuch powinien być zawinięty w serwetkę włókninową zabezpieczającą przed przypadkowym zabrudzeniem w trakcie otwierania.</t>
  </si>
  <si>
    <t>Komplet chirurgiczny jednorazowego użytku (bluza i spodnie). Nogawki bez ściągaczy. W spodniach zamiast gumki wciągnięty trok z tej samej włókniny co cały komplet, bluza z kieszeniami, przy szyi wykończenie typu „U”. Materiał na całej powierzchni: włóknina SMS – 100% polipropylen o min. gramaturze 38 g/m2. Materiał ubrania bezwzględnie musi spełniać wymogi normy EN 13795-1-3 lub równoważną. Rozmiary od S do XXL</t>
  </si>
  <si>
    <t>kpl.</t>
  </si>
  <si>
    <t>Podkład operacyjny z dwuwarstwowego laminatu nieprzemakalny, jałowy 150 cm x 200 cm, opakowamnie folia-papier</t>
  </si>
  <si>
    <t>Podkład jałowy 50 x 50 cm,  opakowana folia-papier</t>
  </si>
  <si>
    <t>Rękawice do mycia pokryte wewnątrz cienką warstwą folii pakowane a'50 szt.</t>
  </si>
  <si>
    <t xml:space="preserve">Podkłąd o dużej chłonności z bokami z foli do podłożenia pod materac, rozmiar 90x180 cm opak po 20 sztuk </t>
  </si>
  <si>
    <t>Podkłąd chłonny wykonany z miękkich warstw celulozy o rozmiarze 60x90 cm opakowanie po 30 sztuk</t>
  </si>
  <si>
    <t xml:space="preserve">Zestaw chirurgiczny podstawowy złożony z jednorazowych narzędzi stalowych w skład którego wchodzą: 1 Nożyczki zagięte typu Mayo 15,5 cm 1 Kleszczyki chirurgiczne proste typu Kocher 14 cm 1 Pęseta chirurgiczna standardowa prosta 14 cm 1 Pęseta anatomiczna standardowa prosta 14 cm 1 Imadło chirurgiczne typu Mayo-Hegar 14 cm   1 op a 5 kpl. </t>
  </si>
  <si>
    <t xml:space="preserve">zestaw </t>
  </si>
  <si>
    <r>
      <rPr>
        <sz val="8"/>
        <rFont val="Arial CE"/>
        <family val="2"/>
        <charset val="238"/>
      </rPr>
      <t>Zestaw do Laparotomii II
Serwety wykonane z dwuwarstwowego pełnobarierowego laminatu (film polietylenowy + hydrofilowa warstwa włókniny polipropylenowej) (zgodne z EN 13795 1-3 lub równoważne ) bez zawartości lateksu, wiskozy i celulozy o gramaturze 55g/m2. Obłożenie cechuje wysoka odporność na penetrację płynów (zgodnie z EN 20811 lub równoważne)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lub równoważne): min 156 ml/m2. 
Skład zestawu:
1 x serweta na stół instrumentarium wykonana z foliowo-włókninowego laminatu o gramaturze ≥ 90 g/m2 złożonego z warstwy polietylenowej folii i wzmocnienia 75-78 cm x 190cm (owinięcie zestawu )
1 x serweta na stół  Mayo o gramaturze ≥ 90 g/m2, chłonna wykonana z folii polietylenowej, składana teleskopowo, szerokość wzmocnienia 60-63 cm x 145cm, wzmocnienie wykonane z chłonnej włókniny polipropylenowej o chłonności min. 135 ml/m2 
1 x serweta do cięcia cesarskiego 250/200 x 315 cm w kształcie litery T z torbą na płyny 360 stopni oraz oknem 24 x 19 cm folia na brzegach otworu, z uchwytem typu rzep
1 x serweta dla noworodka 90 x 100 cm
1 x taśma przylepna 9-10 x 50 cm
4 x ręcznik celulozowy 30-35 x 30-35 cm
1 x ostrze skalpela Nr 10
1 x ostrze skalpela Nr 21
1 x drenaż silikonowy z workiem 26/8,67 CH/mm 100 cm, 350 ml
1 x kieszeń przylepna 1 sekcja 43 x 38 cm
2 x Fartuch chirurgiczny pełnobarierowy zgodny z EN 13795 1-3 lub równoważne z włókniny polipropylenowej typu SMS; gramatura materiału bazowego  min 40g/m2. Gramatura wzmocnienia min 42 g/m2. Fartuch zapinany u góry za pomocą jednoczęściowej taśmy z możliwością zapięcia w dowolnym miejscu na plecach. Rękaw zakończony elastycznym mankietem z dzianiny poliestrowej o długości 8 cm (+/- 1 cm).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Materiał musi być nieprzenikalny dla wirusów wg ANSI/AAMI PB70 Poziom 4 (wg normy ASTM F 1671M:2013 lub równoważne). Odporność na przesiąkanie płynów min 165 cm H2O. Wytrzymałość na wypychanie - na sucho: min 303 kPa, Wytrzymałość na wypychanie - na mokro: min 217 kPa. Rozmiar XL
2 x serweta z gazy z chipem RTG i tasiemką 45 x 45 cm, 4 warstwy 20 nitek
20 x kompres z gazy RTG 10 x 10 cm 12 warstw 17 nitek
5 x tupfer z gazy 24x24 cm 20 nitek
1 x pojemnik plastikowy 1000 ml niebieski
1 x miska nerkowata plastikowa 700 ml niebieska
1 x elektroda czynna 320 cm, 16,5 cm
1 x czyścik do koagulacji 5 x 5 cm
1 x pojemnik na igły i ostrza 20/- miejsc magnetyczno-piankowy</t>
    </r>
    <r>
      <rPr>
        <sz val="8"/>
        <rFont val="Calibri"/>
        <family val="1"/>
        <charset val="238"/>
      </rPr>
      <t>1 x dren do ssaka z uchwytem Yankauer 24/8,00 CH/mm +</t>
    </r>
    <r>
      <rPr>
        <sz val="8"/>
        <color rgb="FF000000"/>
        <rFont val="Calibri"/>
        <family val="1"/>
        <charset val="238"/>
      </rPr>
      <t>30/10,00 CH/mm 350</t>
    </r>
    <r>
      <rPr>
        <sz val="8"/>
        <rFont val="Calibri"/>
        <family val="1"/>
        <charset val="238"/>
      </rPr>
      <t>cm</t>
    </r>
    <r>
      <rPr>
        <sz val="8"/>
        <rFont val="Arial CE"/>
        <family val="2"/>
        <charset val="238"/>
      </rPr>
      <t>Dodatkowo na zestawie w papierze krepowym
1 x fartuch chirurgiczny pełnobarierowy zgodny z EN 13795 1-3 lub równoważne,  z włókniny polipropylenowej typu SMS; gramatura materiału bazowego  min 40g/m2. Fartuch zapinany u góry za pomocą jednoczęściowej taśmy z możliwością zapięcia w dowolnym miejscu na plecach.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Rękaw zakończony elastycznym mankietem z dzianiny poliestrowej o długości 8 cm (+/- 1 cm). Odporność na przesiąkanie płynów min 40 cm H2O. Wytrzymałość na wypychanie - na sucho: min 139 kPa. Wytrzymałość na wypychanie - na mokro: min 138 kPa. Szwy wykonane techniką ultradźwiękową. Rozmiar L</t>
    </r>
    <r>
      <rPr>
        <sz val="8"/>
        <rFont val="Calibri"/>
        <family val="1"/>
        <charset val="238"/>
      </rPr>
      <t>Zestaw zawiera min. 4 odklejane etykiety z numerem serii, datą ważności produktu oraz nazwą producenta. Karta informacyjna w środku zestawu informująca o składzie zestawu.oraz w środku zestawu owiniętego serwetą na stół narzędziowy opakowanie kartonowe stabilizujące składowe zestawu. Zestaw zapakowany w torbę foliową z wytrzymałej, grubej i przezroczystej folii polietylenowej ze 2 dwiema papierowymi  wstawkami z papieru Tyvek oraz oznakowanym miejscem otwarcia zestawu możliwym z lewej jak i prawej strony. Pierwszy karton transportowy, drugi to dyspenser wyposażony w uchwyty. Karton transportowy umożliwiający otwarcie bez użycia ostrego narzędzia lub jakiegokolwiek innego. Zestaw posiada kartę danych technicznych na gotowy wyrób medyczny.</t>
    </r>
  </si>
  <si>
    <t>                                           </t>
  </si>
  <si>
    <t> </t>
  </si>
  <si>
    <t>* palność klasy 1 certyfikat CFR1610 z niezależnego laboratorium</t>
  </si>
  <si>
    <t>* opakowanie zbiorcze powinno zawierać pełna identyfikację produktu wraz z wymiarem</t>
  </si>
  <si>
    <t>* chłonność włóknina materiału (w miejscu wzmocnienia padem chłonnym) 350%; 386,4 g/m2</t>
  </si>
  <si>
    <t>* chłonność włóknina materiału 285%; 155,8 g/m2</t>
  </si>
  <si>
    <t>* w każdym zestawie obłożeniowym w którym występuje serweta narzędziowa wzmocniona 190x140 cm dopuszczamy  +- 10 cm</t>
  </si>
  <si>
    <t>Formularz cenowy - Dreny do ssaków i inne</t>
  </si>
  <si>
    <t xml:space="preserve">asortyment </t>
  </si>
  <si>
    <t>Dreny do odsysania z końcówka męską (z doklejonym łącznikiem schodkowym do cewnika), długość 200 cm, średnica wewnętrzna 6/7 mm, sterylne, pakowane pojedynczo w opakowanie wewnętrzne foliowe i zewnętrzne folia-papier</t>
  </si>
  <si>
    <t>Dreny do odsysania z końcówka męską (z doklejonym łącznikiem schodkowym do cewnika), długość 300 cm, średnica wewnętrzna 6/7 mm, sterylne, pakowane pojedynczo w opakowanie wewnętrzne foliowe i zewnętrzne folia-papier</t>
  </si>
  <si>
    <t xml:space="preserve">Zestaw do drenażu klatki piersiowej. Do usuwania płynów ze śródpiersia i jamy opłucnej. W skała zestawu wchodzą: bańka ssąca, zastawka wahadłowa jednokierunkowa, port do pobierania próbek , zintegrowany wieszak, wskaźnik przecieku do opłucnego, zawór spustowy. </t>
  </si>
  <si>
    <t>Worek do drenażu poj 1000 ml. Kompatybilny z zestawem w/w.</t>
  </si>
  <si>
    <t>Dreny do przerywanego odsysania z końcówka męską, długość 200 cm, średnica wewnętrzna 6 mm, sterylne, pakowane pojedynczo w opakowanie wewnętrzne foliowe i zewnętrzne folia-papier</t>
  </si>
  <si>
    <r>
      <rPr>
        <sz val="10"/>
        <rFont val="Times New Roman"/>
        <family val="1"/>
        <charset val="238"/>
      </rPr>
      <t>Dreny do odsysania z końcówka żeńską-żeńską (</t>
    </r>
    <r>
      <rPr>
        <b/>
        <sz val="10"/>
        <rFont val="Times New Roman"/>
        <family val="1"/>
        <charset val="238"/>
      </rPr>
      <t>bezdoklejonego łącznikaschodkowego do cewnika), długość 200 cm, średnica wewnętrzna 6/7 mm, sterylne, pakowane pojedynczo w opakowanie wewnętrzne foliowe i zewnętrzne folia-papier</t>
    </r>
  </si>
  <si>
    <t>Formularz cenowy - Dreny do histeroskopii</t>
  </si>
  <si>
    <t>Zestaw drenów wielorazowych do pompy ssąco-płuczącej z transponderem o długości 450 cm, z jednej strony z 2 igłami do nakłucia  z drugiej strony z końcówka luer-Lock</t>
  </si>
  <si>
    <t>Zestaw drenów jednorazowego użytku  do pompy ssąco-płuczącej z transponderem o długości 450 cm, z jednej strony z 2 igłami do nakłucia  z drugiej strony z końcówka luer-Lock, 10 sztuk w opakowaniu</t>
  </si>
  <si>
    <t>Formularz cenowy - Dreny i Łączniki</t>
  </si>
  <si>
    <t>Dren wykonany z przezroczystego 100% silikonu z atraumatycznym zakończeniem, otwór końcowy, naprzeciwlegle rozmieszczone otwory, znacznik głębokości 5 cm od ostatniego otworu fenestracyjnego oraz linia widoczna w RTG, podwójnie pakowany, sterylny, długość 50 cm, rozmiary od 9 CH d 36 Ch</t>
  </si>
  <si>
    <t xml:space="preserve">Dren typu Penrose do grawitacyjnego drenażu ran, wykonany z czystego 100%owego silikonu, długość 30 cm, otwarty, rozmiar 40 mm </t>
  </si>
  <si>
    <t xml:space="preserve">Dren typu Penrose do grawitacyjnego drenażu ran, wykonany z czystego 100%owego silikonu, długość 50 cm, otwarty, rozmiar 40 mm </t>
  </si>
  <si>
    <t xml:space="preserve">Przewód tlenowy, niejałowy, przezroczysty, o pokroju gwiazdkowym, z dwóch stron zakończony uniwersalnym elastycznym łącznikiem, o długości 213 cm </t>
  </si>
  <si>
    <t>Zestaw do punkcji opłucnej (osierdzia otrzewnej) o składzie: igła Veressa; cewnik Pig Tail (zawinięta końcówka) z poliuretanu, widoczny e RTG, w rozmiarach 9Ch lub 12 Ch, do 29dni, z układem automatycznych zastawek jednokierunkowych (możliwość przełączenia w tryb drenażu z pominięciem zastawek); worek do drenażu 2000 ml z kranikiem spustowym, linia do przedłużenia cewnika dł. 50 cm</t>
  </si>
  <si>
    <t xml:space="preserve">Dren prosty do klatki piersiowej typu Thorex wykonany z gładkiego, odpornego na załamania PCV, z niebieską linią kontrastująca w RTG na całej długości, z traumatycznym uchwytem do kleszczy, z głęboko wykończonymi otworami bocznymi i otwartym końcem, ze znacznikami głębokości co 2 cm, o długości 50 cm, pakowany sterylnie, rozmiary 16Ch, 20Ch, 24C, 28Ch, 30Ch, 32Ch, 36Ch </t>
  </si>
  <si>
    <t xml:space="preserve">Dren z trokarem tępym z zamkniętym zakończeniem, wykonany z miękkiego termoplastycznego PCW, otwory ssące i otwór końcowy gładko wykończone, linia RTG, znaczniki co 2 cm, oznaczenie rozmiaru na drenie, zintegrowany łącznik, sterylny, rozmiary 8Ch/22cm, 10Ch/22cm, 12Ch/25cm, 16Ch/25cm, 18Ch/25cm, 20Ch/40cm, 24Ch/40cm, 28Ch/40cm, 32Ch/40Cm </t>
  </si>
  <si>
    <t xml:space="preserve">Sterylny zestaw do drenażu klatki piersiowej z mechaniczną regulacją siły ssania (regulacja za pomocą słupa wody wykluczona) z wyskalowanym pokrętłem umieszczonym na przedniej ścianie regulacja w zakresie od 5-40cmH2O, bezgłośny, wyskalowany do objętości 2200ml, posiadający wskaźnik pływakowy umożliwiający wizualizację prawidłowego działania drenażu, zastawkę bezpieczeństwa do uwolnienia wysokiego podciśnienia, automatyczny zawór uwalniający dodatkowe ciśnienie, samouszczelniający port igłowy do pobierania próbek drenowanego płynu, budowa kompaktowa, stabilna podstawa, wysokość maksymalna 25 cm, uchwyt umożliwiający przenoszenie lub powieszenie, dren łączący bezlateksowy zabezpieczony przed zagięciem metalową sprężyną. </t>
  </si>
  <si>
    <r>
      <rPr>
        <sz val="11"/>
        <color rgb="FF191919"/>
        <rFont val="Times New Roman"/>
        <family val="1"/>
        <charset val="238"/>
      </rPr>
      <t>Rozgałęziacz wielokanałowy</t>
    </r>
    <r>
      <rPr>
        <b/>
        <sz val="11"/>
        <color rgb="FF191919"/>
        <rFont val="Times New Roman"/>
        <family val="1"/>
        <charset val="238"/>
      </rPr>
      <t>,2-światłowy,</t>
    </r>
    <r>
      <rPr>
        <sz val="11"/>
        <color rgb="FF191919"/>
        <rFont val="Times New Roman"/>
        <family val="1"/>
        <charset val="238"/>
      </rPr>
      <t>do infuzji dożylnych, do wielokrotnej podaży krwi, krwiopochodnych, lipidów oraz wielokrotnego pobierania krwi do badań, linia przezroczysta wykonana z poliuretanu, długość linii 10 cm, średnica drenu 1x2,5mm, objętość wypełnienia 0,4-0,6 ml, zacisk ślizgowy z kodowaniem barwy na każdym ramieniu, przeznaczony na 7 dni, sterylny, bez zawartości lateksu i ftalenów, opakowanie z nadrukowanymi informacjami o producencie, dacie produkcji/dacie przydatności, metodzie sterylizacji, braku ftalenów.</t>
    </r>
  </si>
  <si>
    <r>
      <rPr>
        <sz val="11"/>
        <color rgb="FF191919"/>
        <rFont val="Times New Roman"/>
        <family val="1"/>
        <charset val="238"/>
      </rPr>
      <t>Rozgałęziacz wielokanałowy,</t>
    </r>
    <r>
      <rPr>
        <b/>
        <sz val="11"/>
        <color rgb="FF191919"/>
        <rFont val="Times New Roman"/>
        <family val="1"/>
        <charset val="238"/>
      </rPr>
      <t>3-światłowy</t>
    </r>
    <r>
      <rPr>
        <sz val="11"/>
        <color rgb="FF191919"/>
        <rFont val="Times New Roman"/>
        <family val="1"/>
        <charset val="238"/>
      </rPr>
      <t>, do infuzji dożylnych, do wielokrotnej podaży krwi, krwiopochodnych, lipidów oraz wielokrotnego pobierania krwi do badań, linia przezroczysta wykonana z poliuretanu, długość linii 10 cm, średnica drenu 1x2,5mm, objętość wypełnienia 0,4-0,6 ml, zacisk ślizgowy z kodowaniem barwy na każdym ramieniu, przeznaczony na 7 dni, sterylny, bez zawartości lateksu i ftalenów, opakowanie z nadrukowanymi informacjami o producencie, dacie produkcji/dacie przydatności, metodzie sterylizacji, braku ftalenów.</t>
    </r>
  </si>
  <si>
    <t>Wapno sodowane do aparatów do znieczuleń 4,15 kg/ 5 litrów. Wapno w postacie półsfer o absorpcji (178 litrów CO2/1 litr wapna). Zmiana koloru z białego na błękitnofioletowy wyraźnie wskazuje na konieczność wymiany wapna.</t>
  </si>
  <si>
    <t>Układ oddechowy do respirator OXYLOG 2000plus, jednorazowego użytku, mikrobiologicznie czysty, dł 1,8metra. Opakowanie 5 sztuk.</t>
  </si>
  <si>
    <t>Czujnik tlenu kapsuła do aparatu do znieczuleń fabius GS Premium</t>
  </si>
  <si>
    <t>Pułapka wodna WATERLOCK do aparatu do znieczuleń FABIUS GS PREMIUM, opakowanie 12 sztuk.</t>
  </si>
  <si>
    <t xml:space="preserve">Maski twarzowe silikonowe wielokrotnego użytku. Maski posiadają elastyczny, miękki i przezroczysty korpus. </t>
  </si>
  <si>
    <t>Linia próbkująca, jednorazowego użytku do aparatu do znieczuleń FABIUS GS Premium, 10 sztuk/opakowanie.</t>
  </si>
  <si>
    <t xml:space="preserve">Filtr elektrostatyczny do układów oddechowych, jednorazowego użytku, mikrobiologicznie czysty z portem do próbkowania gazu pod dogodnym kątem 45 stopni. Martwa przestrzeń 45ml. Filtracja bakteryjna 99,999, filtracja wirusowa 99,999, </t>
  </si>
  <si>
    <t xml:space="preserve">Obwód oddechowy rozciągliwy do aparatów do znieczulenia dla dorosłych:dwie rury o zmiennej długości (rozciągliwe) -długość po rozciągnięciu 200cm; dodatkowa rura do worka o zmiennej długości (rozciągliwa) -długość po rozciągnięciu 150cm; ryflowane złącza 22mmF z EVA (od strony maszyny) zapewniające stabilne połączenie; średnica rur 22mm; trójnik Y z dwoma portami zabezpieczonymi zatyczkami przytwierdzonymi do trójnika; kolanko 15mmM-22mmM/15mmF z portem luer lock z wkręcanym koreczkiem; zatyczka 22mmF zabezpieczająca układ przed wpadaniem ciał obcych / tester szczelności; worek oddechowy bezlateksowy, 2 l -informacja o braku lateksu umieszczona na kołnierzu worka; czysty mikrobiologicznie; opakowanie: folia; jednorazowy </t>
  </si>
  <si>
    <t xml:space="preserve">Obwód oddechowy karbowany do respiratora dla dorosłych2 rury karbowane o stałej długości180 cm; rury z PE (polietylenu); złącza rur 22mmF z EVA (octanu winylu); trójnik Y z dwoma portami zabezpieczonymi zatyczkami przytwierdzonymi do Y; trójnik Y odłączalny od rur umożliwiający podłączenie nebulizatora w gałąź wdechową; kolanko z portem luerlock zabezpieczone stabilnie wkręcanym koreczkiem; zatyczka 22mmF zabezpieczająca układ przed wpadaniem ciał obcych / tester szczelności; wieszak do mocowania rur; czas stosowania do 7 dni (potwierdzenie w instrukcji użycia); czysty mikrobiologicznie; jednorazowy </t>
  </si>
  <si>
    <t>Filtr oddechowy elektrostatyczny z wydzielonym celulozowym wymiennikiem ciepła i wilgoci objętość oddechowa 150-1500ml, nawilżanie 37 mg/l przy Vt=500ml , opory przepływu: 0,82 cm H2O przy 30l /min; 2,14 cm H2O przy 60l /min; 3,95 cm H2O przy 90l /min; masa 35,6 g, przestrzeń martwa 55 ml; skuteczność filtracji bakteryjnej &gt;99,9999%; skuteczność filtracji wirusowej &gt;99,999%; złącza22M/15F -22F/15M; port kapno luer-lock z wkręcanym koreczkiem zabezpieczającym, sterylny, pakowany folia-papier, certyfikat walidacji procesu sterylizacji (zawierający numer katalogowy, numer LOT): czas stosowania do 24 godz.</t>
  </si>
  <si>
    <t>Wymiennik ciepła i wilgoci „sztuczny nos” do tracheostomiidla dzieci &gt;15 kg i dorosłych; objętość oddechowa 50-1000ml; opór przepływu 0,63 cm H2O przy 30l/min; 1,8 cm H2O przy 60l/min; 3,5 cm H2O przy 90l/min; masa 8,4g; przestrzeń martwa 15 ml; nawilżanie po 24h 28,8 mg/l przy vt = 500ml; port do odsysania z zatyczką umieszczony centralnie; średnica portu do odsysania 6,1mm; powierzchnia wymiennika &gt; 500 cm2; wkład celulozowy higroskopowy; złącze 15mmF –do rurki tracheostomijnej (stożkowe, zapobiegające spadaniu z rurki tracheostomijnej); port do drenu tlenowego 5,5mmM;  opakowanie: folia –papier; sterylny; certyfikat walidacji procesu sterylizacji (zawierający numer katalogowy, numer LOT).</t>
  </si>
  <si>
    <t xml:space="preserve">Przedłużacz obwodu oddechowegorozciągliwyprzedłużacz obwodu "martwa przestrzeń" rozciągliwydo 15 cm, ryflowane złącze 22mmF od strony układuwykonane z EVA; złącze 22mmM/15mmF -od strony pacjenta, łącznik podwójnie obrotowy z portem do bronchofiberoskopii i do odsysania; przestrzeń martwa: 25 ml –po złożeniu, 40 ml -po rozciągnięciu; opakowanie folia –papier; sterylny; certyfikat walidacji procesu sterylizacji (zawierający numer katalogowy, numer LOT) </t>
  </si>
  <si>
    <t xml:space="preserve">Resuscytator jednorazowego użytku do wentylacji pacjentów o wadze ciała &gt; 30kg:objętość oddechowa: jedna ręka 600 ml/dwie ręce 1000 ml; objętość worka oddechowego : 1547 ml; objętość rezerwuaru tlenu: 2600 ml; możliwość podłączenia zaworu PEEP na zaworze pacjenta bez potrzeby stosowania dodatkowych złączek; port do pomiaru CO2 i podawania leków drogą dotchawiczą; zawór ciśnieniowy 40 cm H2O z możliwościąblokady; pasek zabezpieczający przed wyślizgiwaniem się z dłoni trwale zintegrowany z workiem; worek resuscytatora wykonany z materiału SEBS; dren do pododawania tlenu; maska twarzowa z powietrznym mankietem; wykonany z materiałów nie zawierającychftalanóww tymDEHP –potwierdzenieOświadczeniem Producenta) </t>
  </si>
  <si>
    <t xml:space="preserve">Resuscytator silikonowy wielorazowego użytku do sterylizacji w autoklawie w temp. 134st. Z rezerwuarem tlenu do dezynfekcji możliwość wentylacji pacjentów o macie ciała powyżej 30kg; objętość oddechowa 1100ml; możliwość podłączenia zaworu PEEP na zaworze pacjenta bez potrzeby stosowania dodatkowych złączek; rezerwuar tlenu o objętości 2600 ml; nieodłączalny system zastawek rezerwuarutlenu zintegrowany z zastawką wlotową; pasek zabezpieczający przed wyślizgiwaniem się z dłoni zintegrowany z workiem silikonowym; obrotowe połączenie zaworu pacjenta z workiem; maska dla dorosłych rozmiar 5 z pompowanymi mankietem uszczelniającym; możliwość wielokrotnejsterylizacji wszystkich elementów resuscytatora w autoklawie (w temp. 1340C) z wyłączeniem rezerwuaru tlenu </t>
  </si>
  <si>
    <t xml:space="preserve">Wartość   brutto </t>
  </si>
  <si>
    <t xml:space="preserve">Rękojeść do laryngoskopu, jednorazowa, wykonana z niemagnetycznego, lekkiego stopu aluminium, kompatybilna z łyżkami w standardzie ISO 7376. rękojeść z podłużnymi frezami zapewniającymi pewny chwyt, zakończona czopem z tworzywa sztucznego w kolorze zielonym, ułatwiającym identyfikację ze standardem ISO 7376. Rękojeść z wbudowanym źródłem  światła- dioda LED, zapewniającym mocne światło, stanowiąca ogniwo zasilające dla źródła światła. Opakowanie foliowe. </t>
  </si>
  <si>
    <t>Łyżka do laryngoskopu, światłowodowa, jednorazowa, typ McIntosh. Rozmiary 00,0,1,2,3,4,5. Nieodkształcająca się łyżka wykonana z niemagnetycznego, lekkiego stopu metalu, kompatybilna z rękojeściami w standardzie ISO 7376. Profil łyżek identyczny z profilem łyżek wielorazowego użytku. Wytrzymały zatrzask kulkowy zapewniający trwałe mocowanie w rękojeści. Światłowód wykonany z polerowanego tworzywa sztucznego,dający mocne, skupione światło. Światłowód nieosłonięty, doświetlający wnętrze jamy ustnej i gardło.</t>
  </si>
  <si>
    <t>Maska anestetyczna jednorazowego użytku ECOplus z nadmuchiwanym mankietem i zaworem do regulacji. Rozmiary 0,1,2,3,4,5,6. Rozmiary kodowane kolorystycznie . Przezroczysta konstrukcja maski  , pozbawione lateksu i DEHP</t>
  </si>
  <si>
    <t>Formularz cenowy – Narzędzia do laparoskopii</t>
  </si>
  <si>
    <t>Pompa laparoskopowa jednorazowa zawierająca w komplecie:-uchwyt ssąco-płuczący wyposażony w zawór płukania, zawór ssania z możliwością  regulacji i zawór oddymiania oraz końcówkę ssąco płuczącą,- dren w torze płukania i odsysania zintegrowane z rękojeścią sterującą płukaniem i odsysaniem, - dren płuczący zakończony pompą umożliwiającą bezpośrednie podłączenie do pojemnika z solą fizjologiczną. Zasilanie pompy bateryjne. Przepływ maksymalny 4 l/min.Ciśnienie płukania 620 mmHg.Możliwość zastosowania kocówek wielorazowych ssąco-płuczących 5 mm, 10 mm</t>
  </si>
  <si>
    <r>
      <rPr>
        <sz val="10"/>
        <color rgb="FF000000"/>
        <rFont val="Times New Roman"/>
        <family val="1"/>
        <charset val="238"/>
      </rPr>
      <t>Dreny jednorazowe z ciągłym pomiarem ciśnienia z wbudowanym filtrem kompatybilnym z posiadanym insuflatorem</t>
    </r>
    <r>
      <rPr>
        <sz val="10"/>
        <rFont val="Times New Roman"/>
        <family val="1"/>
        <charset val="238"/>
      </rPr>
      <t>firmy Stryker</t>
    </r>
    <r>
      <rPr>
        <b/>
        <sz val="10"/>
        <rFont val="Times New Roman"/>
        <family val="1"/>
        <charset val="238"/>
      </rPr>
      <t>HIGH FLOW INSUFLATOR pneumo sure. (BEZ PODGRZEWANIA)</t>
    </r>
  </si>
  <si>
    <t>Formualrz cenowy – Staplery i ładunki</t>
  </si>
  <si>
    <t>Jednorazowy stapler okrężny wygięty z kontrolowanym dociskiem tkanki i regulowaną wysokością zamknięcia zszywki w zakresie od 1 mm do 2,5 mm. Rozmiar staplera 25, 29 i 33 mm. Wysokość otwartej zszywki 5,5 mm. Ergonomiczny uchwyt staplera pokryty antypoślizgową gumową powłoką</t>
  </si>
  <si>
    <t>Jednorazowa rączka staplera liniowego z nożem wbudowanym w ładunek, umożliwiająca sekwencyjną regulację wysokości zszywki przeznaczonych do tkanki standardowej (1,5 mm po zamknięciu), pośredniej (1,8 mm po zamknięciu), grubej (2 mm po zamknięciu). Stapler kompatybilny z ładunkiem posiadajacym sześć rzędów zszywek wykonanych w technologii przestrzennej 3 D o długości lini szwu 81 mm. (Rączka staplera bez ładunku)</t>
  </si>
  <si>
    <t>Uniwersalny ładunek do jednorazowego staplera liniowego z nożem posiadającego sekwencyjną regulację wysokości zszywek przeznaczonych do tkanki standardowej ( 1,5 mm po zamnknięciu), pośredniej (1,8mm po zamknięciu) i grubej (2 mm po zamnknięciu). Łdunek posiadający sześć rzędów zszwek wykonanych w technologii przestrzennej 3 D o długości lini szwu 81 mm ( nóż zintegrowany z ładunkiem)</t>
  </si>
  <si>
    <t xml:space="preserve">Jednorazowy automatyczny stapler liniowy o długości lini szwu 60 mm załadowany ładunek do tkanki standardowej ( wysokość otwartej zszywki 3,5 mm), grubej (wysokość otwartej zszywki 4,8 mm). Stapler posiada dwie dźwignie- zamykającą i spustową. </t>
  </si>
  <si>
    <t xml:space="preserve">Ładunek do automatycznego staplera liniowego  o długości lini szwu 60 mm do tkanki standardowej ( wysokość otwartej zszywki 3,5 mm), grubej (wysokość otwartej zszywki 4,8 mm). Stapler posiada dwie dźwignie- zamykającą i spustową. </t>
  </si>
  <si>
    <t>Formualrz cenowy – Maski obwody</t>
  </si>
  <si>
    <t xml:space="preserve">cena jednostki netto </t>
  </si>
  <si>
    <t>Jednorazowy obwód pacjenta z aktywną zastawką wydechową wyposażony w linię proksymalną oraz linię sterowania zaworem wydechowym. Długość obwodu minimum 1,9 m. Obwód wykonany bez użycia lateksu naturalnego ani ftalanów. Przeznaczony do wentylacji inwazyjnej i nieinwazyjnej. Układ oddechowy przeznaczony dla jednego pacjenta do stosowania minimum  przez 7 dni. Obwód z możliwością wykonania pozytywnego testu kalibracji i szczelności zaworu wydechowego przeznaczony do respiratorów Philips. 
Układ oddechowy w zestawie z filtrem bakteryjnym antywirusowym o poniższych parametrach:
- filtr dostosowany do układów o średnicy rury 22 mm
- skuteczność filtra antybakteryjnego nie mniej niż &gt;99,94%
- skuteczność filtra antywirusowego nie mniej niż &gt;99,77%
- pojemność wewnętrzna 23,8 ml ( +/- 5%)
- dopuszczalny spadek ciśnienia:  przy 30 l/min - 0,7 hPa
 				   przy 15 l/min - 0,2 hPa
- średnica wewnętrzna łącznika męskiego 15 mm
- średnica zewnętrzna łącznika męskiego 22 mm
- średnica wewnętrzna łącznika żeńskiego 22 mm
- nie zawiera lateksu naturalnego (kauczuku)
- filtr dostosowany do respiratorów marki Philips
- filtr jednorazowy</t>
  </si>
  <si>
    <r>
      <rPr>
        <sz val="11"/>
        <rFont val="Calibri"/>
        <family val="1"/>
        <charset val="238"/>
      </rPr>
      <t>Jednorazowa maska ustno- nosowa do wentylacji nieinwazyjnej przeznaczona do stosowania przez pacjenta prze okres minimum 14 dni. Maska posiadająca ergonomiczną i stabilną podporę czołową bez piankowych poduszek. Maska niewentylowana wyposażona w obrotowe kolanko bez przecieku. Mocowanie na twarzy pacjenta za pomocą 4- punktowej materiałowej uprzęży wyposażonej  minimum 2 klipsy. Maska umożliwiająca pracę minimum w ciśnieniu od 4 do 25 cm H</t>
    </r>
    <r>
      <rPr>
        <vertAlign val="subscript"/>
        <sz val="11"/>
        <rFont val="Calibri"/>
        <family val="1"/>
        <charset val="238"/>
      </rPr>
      <t>2</t>
    </r>
    <r>
      <rPr>
        <sz val="11"/>
        <rFont val="Calibri"/>
        <family val="1"/>
        <charset val="238"/>
      </rPr>
      <t>O.Poduszka maski zaopatrzona w zagłębienie/bruzdę do podłączenia sondy. Maska dostępna w minimum 4 rozmiarach XS/S/M/L . Do każdej maski zestaw do przymiaru.</t>
    </r>
  </si>
  <si>
    <t>Formularz cenowy - Zestaw do żywienia pozajelitowego</t>
  </si>
  <si>
    <t>Aparat do przetoczeń płynów z precyzyjnym regulatorem zaopatrzony w antybakteryjny filtr powietrza ,dren dł. 150 cm., zakończony końcówką luer - lock, regulator z możliwością dokładnego ustawienia prędkości przepływu, skala w postaci koła od 0 do 250, komora kroplowa dwuczęściowa, górna twarda, dolna miękka, oddzielone między sobą opaską ułatwiającą wprowadzenie kolca do pojemnika, sterylny</t>
  </si>
  <si>
    <t>Formularz cenowy –  Trokary, staplery</t>
  </si>
  <si>
    <t>Trokar sterylny jednorazowego użytku o średnicy 10 mm, typ bezpieczny liniowy z mechanizmem aktywującym ostrze i wskaźnikiem aktywacji z kaniulą żłobowatą z portem do insuflacji, z redukcją do kaniuli 5/10 mm.</t>
  </si>
  <si>
    <t xml:space="preserve">Zestaw trokarów składający się z :                                                       </t>
  </si>
  <si>
    <t>kpl</t>
  </si>
  <si>
    <t xml:space="preserve">1 x trokar 10 mm typ bezpieczny liniowy z    mechanizmem aktywującym ostrze i wskaźnikiem aktywacji;                                                                  </t>
  </si>
  <si>
    <t xml:space="preserve">1 x kaniula żłobkowana 10 mm;  </t>
  </si>
  <si>
    <t>1 x kaniula żłobkowana 10 mm z portem do insuflacji;</t>
  </si>
  <si>
    <t xml:space="preserve">1 x redukcja do kaniul 5/10 mm;   </t>
  </si>
  <si>
    <t>1 x trokar 5 mm typ piramidalny rozpychający;</t>
  </si>
  <si>
    <t xml:space="preserve">1 x kaniula żłobkowana 5 mm; </t>
  </si>
  <si>
    <t>1 x kaniula żłobkowana 5 mm z portem do insuflacji</t>
  </si>
  <si>
    <t xml:space="preserve">1 x igła veresa z kranikiem;     </t>
  </si>
  <si>
    <t>1 x woreczek ekstrakcyjny ze ściągaczem</t>
  </si>
  <si>
    <t>Stapler sterylny okrężny zakrzywiony z regulowaną siłą docisku tkanki od 1 mm do 2,5 mm rozmiar 24 - 31 mm</t>
  </si>
  <si>
    <t>Stapler sterylny liniowy z nożem, z ładunkiem do tkanki normalnej (L) lub grubej (H)  rozmiar:75 mm, 80 mm, 100 mm</t>
  </si>
  <si>
    <t>Ładunek do staplera liniowego z nożem do tkanki normalnej (L), do tkanki grubej (H) rozmiar: 75 mm, 80 mm, 100 mm</t>
  </si>
  <si>
    <t>Stapler skórny jednorazowy, jałowy, narzędzie sterylne do wykorzystania u jednego pacjenta,  przeznaczony do zamykania skóry rany chirurgicznej , 35 zszywek</t>
  </si>
  <si>
    <t>Jednorazowa głowica z uszczelką uniwersalną 5-12mm, uszczelką zastawkową i zaworem do insuflacji.
  - 1 szt</t>
  </si>
  <si>
    <t xml:space="preserve">Jednorazowa uszczelka z zastawką 5 mm , kompatybilna z kaniulą wielorazową YP+   - 1szt. </t>
  </si>
  <si>
    <t xml:space="preserve">Jednorazowy trokar laparoskopowy śr. 5 mm x 100 mm, dostępny typ ołówkowy i piramidalny, metalowa kaniula z pierścieniem fiksującym ruchomym na całej długości kaniuli, z odłączanym portem do insuflacji, plaster do mocowania pierścienia. . </t>
  </si>
  <si>
    <t xml:space="preserve">Jednorazowy trokar laparoskopowy śr. 10 mm x 100 mm, dostępny typ ołówkowy i piramidalny, metalowa kaniula z pierścieniem fiksującym ruchomym na całej długości kaniuli, z odłączanym portem do insuflacji, dodatkowa redukcja 5-10 mm, plaster do mocowania pierścienia. </t>
  </si>
  <si>
    <t>Jednorazowy trokar laparoskopowy śr. 12 mm x 100 mm, dostępny typ ołówkowy i piramidalny, metalowa kaniula z pierścieniem fiksującym ruchomym na całej długości kaniuli, z odłączanym portem do insuflacji, dodakowa redukcja 5-12 mm, plaster do mocowania pierścienia</t>
  </si>
  <si>
    <t>Jednorazowa igła Veresa z kranikiem do insuflacji i wskażnikiem optycznym informującym o położeniu igły, długość 12 cm i 15 cm</t>
  </si>
  <si>
    <t xml:space="preserve"> w naszym posiadaniu i będą udostępnione Zamawiającemu na każde żądanie.</t>
  </si>
  <si>
    <t xml:space="preserve">cena jednostkowa netto </t>
  </si>
  <si>
    <t>Przewód do pompy perystaltycznej, jednorazowy, sterylny, bezlateksowy, do aparatu Alpha  MMS/OBS 275/C/</t>
  </si>
  <si>
    <t>Cewnik do cystometrii 2-kanałowy  z uniwersalnymi końcówkami kanałów do aparatu Alpha  /MMS 5702/ rozmiar 6F- 9 F</t>
  </si>
  <si>
    <t xml:space="preserve">Cewnik 2-kanałowy, rektalny z balonikiem, śr. 9 Fr do aparatu Alpha GX firmy MMS. </t>
  </si>
  <si>
    <t>Zestaw serwet do porodu, skład minimalny:
(serweta wykonana z chłonnego i nieprzemakalnego laminatu dwuwarstwowego o gramaturze 56 g/m2)
2 x serweta bez przylepca o wymiarach 90 cm x 120 cm                6 x ręcznik chłonny o wymiarach 30 cm x 30 cm
1 x serweta chłonna dla noworodka o wymiarach 75 cm x 80 cm
2 x podkład wysokochłonny wypełniony pulpą celulozową  o wymiarach 60 cm x 90 cm</t>
  </si>
  <si>
    <t>zestaw</t>
  </si>
  <si>
    <t>* Zestaw sterylny,</t>
  </si>
  <si>
    <t>* Odporność na rozerwania sucho/mokro w obszarze krytycznym 108/95 kPa,</t>
  </si>
  <si>
    <t>* Wytrzymałość na rozciąganie na sucho/mokro 45/30N,</t>
  </si>
  <si>
    <t>* Odporność na penetrację płynów 188 cm H2O,</t>
  </si>
  <si>
    <t>* Współczynnik pylenia &lt; 1.3log10,</t>
  </si>
  <si>
    <t>* Chłonność warstwy zewnętrznej min. 350%.</t>
  </si>
  <si>
    <t>* Zestaw spełnia wymogi aktualnej normy PN-EN 13795</t>
  </si>
  <si>
    <t>* Opakowanie wyposażone w przynajmniej 1 etykiete samoprzylepną typu TAG służącą do archiwizacji danych,</t>
  </si>
  <si>
    <t>* Na etykiecie samoprzylepnej powinnny znajdować się następujące informacje: nemr ref., data ważności, nr serii, dane wytwórcy oraz kod kreskowy.</t>
  </si>
  <si>
    <t>Formularz cenowy – Prowadnice</t>
  </si>
  <si>
    <t>Elastyczna Jednorazowa prowadnica do trudnych intubacji typu Bougie,zapewnia odpowiednią sztywność przy wprowadzaniu jak i termoplastyczność w temperaturze ciała. Posiada przewód na całej długości, znacznik głębokości. Sterylna ,jednorazowa, nie zawiera lateksu, pojedynczo pakowana w łatwe do otwarcia opakowanie typu papier-folia. Średnica 15CH długość 70cm opakowanie   po 1 szt.</t>
  </si>
  <si>
    <t xml:space="preserve">Formualrz cenowy – Sprzęt , elektrody i inne </t>
  </si>
  <si>
    <r>
      <rPr>
        <sz val="10"/>
        <rFont val="Arial CE"/>
        <family val="2"/>
        <charset val="238"/>
      </rPr>
      <t>Elektrody neutralne jednorazowego użytku, dwudzielne, hydrożelowe z systemem rozprowadzającym prąd równomiernie na całej  powierzchni elektrody, nie wymagające aplikacji w określonym kierunku w stosunku do pola operacyjnego, powierzchnia przewodząca 110cm2, bez ograniczenia mocy maksymalnej. Powierzchnia całkowita 170cm2. Wymiary 176x122mm.</t>
    </r>
    <r>
      <rPr>
        <sz val="12"/>
        <rFont val="Times New Roman"/>
        <family val="1"/>
        <charset val="238"/>
      </rPr>
      <t>Do każdej elektrody dołączona informacja o numerze serii i dacie ważności w postaci samoprzylepnej etykiety. Opakowan</t>
    </r>
    <r>
      <rPr>
        <sz val="12"/>
        <color rgb="FF000000"/>
        <rFont val="Times New Roman"/>
        <family val="1"/>
        <charset val="238"/>
      </rPr>
      <t>ie 10x5szt ( opakowanie po 50 sztuk)</t>
    </r>
  </si>
  <si>
    <t xml:space="preserve">Uchwyt elektrody monopolarnej 4mm, z przyciskami do aktywacji cięcia i koagulacji, z nierozłącznym kablem o dł. min. 4m, Wtyk 3pin, . Przeznaczony do min. 300 cykli sterylizacji.  1 szt 
</t>
  </si>
  <si>
    <t>Kabel laparsokopowy, monopolarny, gniazdo żeńskie 4mm, dł. ok 5m, kompatybilny z systemem rozpoznawania narzędzi – opakowanie 1 szt</t>
  </si>
  <si>
    <t>Uchwyt jednorazowego użytku, sterylny, o długości rękojeści 155mm, z elektrodą nożową, dwoma przyciskami, kablem długości 3 m, wtyk przystosowany do systemu rozpoznawania narzędzi w aparatach elektrochirurgicznych EMED, opakowanie zbiorcze 10szt.</t>
  </si>
  <si>
    <t>Uchwyt jednorazowego użytku, sterylny, o długości rękojeści 155mm, z elektrodą nożową, dwoma przyciskami, kablem długości 3 m, wtyk 3pin, opakowanie zbiorcze 10szt</t>
  </si>
  <si>
    <t>Kabel elektrod jednorazowych dł. 5m –  w opakowaniu1szt.</t>
  </si>
  <si>
    <t>Kabel do instrumentów bipolarnych, wielorazowy, kątowy, dł. 5m, kompatybilny z systemem rozpoznawania narzędzi – w opakowaniu1szt.</t>
  </si>
  <si>
    <t>Kabel do klem bipolarnych, wielorazowy, długość 3m, kompatybilny z systemem rozpoznawania narzędzi, dł. ok. 5m.- w opakowaniu1szt.</t>
  </si>
  <si>
    <t>Klemy do zamykania dużych naczyń krwionośnych, końcówka zagięta, długość ok. 23cm, przeznaczone do wielokrotnej sterylizacji - w opakowaniu1szt.</t>
  </si>
  <si>
    <t>Klemy do zamykania dużych naczyń krwionośnych, końcówka zagięta, długość ok. 16cm, przeznaczone do wielokrotnej sterylizacji - w opakowaniu1szt.</t>
  </si>
  <si>
    <t>Przedłużka do elektrod monopolarnych o śr. 2,4, dł. 150mm- w opakowaniu1szt.</t>
  </si>
  <si>
    <t>Szczypce bipolarne , proste 2 mm, dł. 160mm  -w opakowaniu 1szt.</t>
  </si>
  <si>
    <r>
      <rPr>
        <sz val="10"/>
        <color rgb="FF000000"/>
        <rFont val="Calibri"/>
        <family val="2"/>
        <charset val="238"/>
      </rPr>
      <t>Zestaw do przednich resekcji. Jeden jednorazowy stapler zamykająco tnący z zakrzywioną główką (kształt półksiężyca), posiadający dwie dźwignie: zamykającą oraz spustową, długość linii cięcia 40mm. Stapler umożliwia sześciokrotne wystrzelenie ładunku podczas jednego zabiegu, zawiera ładunek do tkanki grubej (wysokość zszywki po zamknięciu:  2,0 mm)  + Jednorazowy stapler okrężny wygięty z kontrolowanym dociskiem tkanki i regulowaną wysokością zamknięcia zszywki w zakresie od 1 mm do 2,5 mm. Wysokość otwartej zszywki: 5,5 mm. Rozmiar staplera okrężnego: 29 mm, 33 mm</t>
    </r>
    <r>
      <rPr>
        <b/>
        <sz val="10"/>
        <color rgb="FF000000"/>
        <rFont val="Calibri"/>
        <family val="2"/>
        <charset val="238"/>
      </rPr>
      <t>.Zestaw zawiera jeden stapler zamykająco tnący i jeden stapler okrężny. Opakowanie po 1 szt.</t>
    </r>
  </si>
  <si>
    <t>Jednorazowy stapler okrężny wygięty z kontrolowanym dociskiem tkanki i regulowaną wysokością zamknięcia zszywki w zakresie od 1 mm do 2,5 mm. Rozmiary staplera: 29 mm. Wysokość otwartej zszywki 5,5mm. Ergonomiczny uchwyt staplera pokryty antypoślizgową gumową powłoką. . Opakowanie po 1 szt.</t>
  </si>
  <si>
    <r>
      <rPr>
        <sz val="10"/>
        <color rgb="FF000000"/>
        <rFont val="Calibri"/>
        <family val="2"/>
        <charset val="238"/>
      </rPr>
      <t>Jednorazowy stapler zamykająco tnący z zakrzywioną główką (kształt półksiężyca), długość linii cięcia 40mm. Stapler umożliwia 5-krotne przeładowanie ładunku podczas jednego zabiegu, zawiera ładunek w kolorze zielonym do tkanki</t>
    </r>
    <r>
      <rPr>
        <u/>
        <sz val="10"/>
        <rFont val="Calibri"/>
        <family val="2"/>
        <charset val="238"/>
      </rPr>
      <t>grubej</t>
    </r>
    <r>
      <rPr>
        <sz val="10"/>
        <rFont val="Calibri"/>
        <family val="2"/>
        <charset val="238"/>
      </rPr>
      <t>o wysokości zszywki otwartej 4,7 mm, po zamknięciu 2,0 mm. Zszywki wykonane ze stopu tytanu.. Opakowanie po 1 szt.</t>
    </r>
  </si>
  <si>
    <t>Jednorazowy stapler liniowy z nożem o długości linii szwu 77mm załadowany ładunkiem do tkanki standardowej (wysokość zszywki po zamknięciu 1,5 mm) i grubej (wysokość zszywki po zamknięciu 2 mm). Nóż zintegrowany ze staplerem. Zamawiający każdorazowo określi rodzaj ładunku przy składaniu zamówienia).  Cztery rzędy zszywek (po dwa z każdej strony noża). Opakowanie po 1 szt.</t>
  </si>
  <si>
    <t>Jednorazowy stapler liniowy z nożem o długości linii szwu 102mm załadowany ładunkiem do tkanki standardowej (wysokość zszywki po zamknięciu 1,5 mm) i grubej (wysokość zszywki po zamknięciu 2 mm). Nóż zintegrowany ze staplerem. Zamawiający każdorazowo określi rodzaj ładunku przy składaniu zamówienia).  Cztery rzędy zszywek (po dwa z każdej strony noża). Opakowanie po 1 szt.</t>
  </si>
  <si>
    <t xml:space="preserve">Zamawiający wymaga możliwość zakupu pojedynczych ładunków do staplerów liniowych. </t>
  </si>
  <si>
    <t>Formularz cenowy –  Resuscytator</t>
  </si>
  <si>
    <t>Resuscytator wielorazowego użytku z workiem 1700ml dla dorosłych z zastawką nadciśnieniową, w zestawie są maski 4 i 5 oraz rezerwuar tlenu 2.500 ml</t>
  </si>
  <si>
    <t>Formularz cenowy –  Zestaw noworodkowy</t>
  </si>
  <si>
    <t>Zestaw noworodkowy składa się z:                                                   - 1szt.  pielucha flanelowa o rozmiarze 120x90 cm,                           - 1szt serweta kompresowa o rozmiarze 80x60cm ,                        -1szt. podkład chłonny z pulpy celulozowej o rozmiarze        60x60 cm ,                                                                                             - 1szt. czapeczka 12x10 cm *</t>
  </si>
  <si>
    <t>Razem</t>
  </si>
  <si>
    <t>*jałowy</t>
  </si>
  <si>
    <t>Załącznik nr 2.27</t>
  </si>
  <si>
    <t>j.m.</t>
  </si>
  <si>
    <t>Cena jednostkowa netto</t>
  </si>
  <si>
    <t>Basen szpitalny plastikowy</t>
  </si>
  <si>
    <t>Cytofix op.150g areozolowy preparat do utrwalania pobranych na szkiełka mikroskopowe rozmazów biologicznych.</t>
  </si>
  <si>
    <t>Czujnik Neo 02Sensor MAX-N-I</t>
  </si>
  <si>
    <t>Dozownik do mydła z przyciskiem łokciowym do mydła w płynie dolewanego z opakowania zbiorczego z łatwym demontażem w celu mycia i dezynfekcji</t>
  </si>
  <si>
    <t>Dren silikonow (średnica wewnętrzna 9 - 10 mm)</t>
  </si>
  <si>
    <t>metr</t>
  </si>
  <si>
    <t>Kg</t>
  </si>
  <si>
    <t>Fartuch foliowy (przedniak)</t>
  </si>
  <si>
    <t>Op</t>
  </si>
  <si>
    <t>Kaczka sanitarna plastikowa</t>
  </si>
  <si>
    <t>Kaczka sanitarna j.uż</t>
  </si>
  <si>
    <t>Kapturek ochronny do termometru j.u. Model PC-901(miekkie) op.20szt</t>
  </si>
  <si>
    <t>Koc ratunkowy srebrno-złoty niejałowy</t>
  </si>
  <si>
    <t>Maska tlenowa, miękka, delikatne tworzywo winylowe, gumka mocująca, dobre przyleganie do twarzy, dren tlenowy o długości 200-220 cm, miękkie plastyczne końcówki drenu dla dorosłych roz.XL,L</t>
  </si>
  <si>
    <t>Maska z nebulizatorem dla dzieci</t>
  </si>
  <si>
    <t>Maska z nebulizatorem dla dorosłych</t>
  </si>
  <si>
    <t>Maska do inhalatora dla dzieci RF7</t>
  </si>
  <si>
    <t>Miarka papierowa noworodkowa (centymetr)</t>
  </si>
  <si>
    <t>Miska nerkowata j.uż</t>
  </si>
  <si>
    <t>Miska nerkowa Plastikowa</t>
  </si>
  <si>
    <t>Nożyce do przecinania zaciskaczy pępowiny typ "bocianek"</t>
  </si>
  <si>
    <t>Nożyki Hematologiczne (lancety) op.200szt (nożyczki do nakłuć opuszka palca)</t>
  </si>
  <si>
    <t>Opaska do identyfikacji dorosłych</t>
  </si>
  <si>
    <t>Opaska do identyfikacji niemowląt</t>
  </si>
  <si>
    <t>Osłonki endowaginalne do głowic-wilgotne.op 144szt</t>
  </si>
  <si>
    <t>Pieluchomajtki dla dorosłych roz Xl,L</t>
  </si>
  <si>
    <t>Pieluchy tetrowe</t>
  </si>
  <si>
    <t>Pojemnik do igieł 0,2l</t>
  </si>
  <si>
    <t>Pojemnik do igieł 0,7 litra z pokrywką i otworem wrzutwym zakręcanym (o średnicy 90mm)</t>
  </si>
  <si>
    <t>Pojemnik do igieł 1 litr z pokrywką i otworem wrzutwym zakręcanym (o średnicy 90mm)</t>
  </si>
  <si>
    <t>Pojemnik na zużyte igły 2 litry z pokrywką i otworem wrzutwym zakręcanym (o średnicy 90mm)</t>
  </si>
  <si>
    <t>Pojemnik do igieł 3,5 litra z pokrywką i otworem wrzutwym zakręcanym (o średnicy 90mm)</t>
  </si>
  <si>
    <t>Pojemnik na badania histopatologiczne pojemność 0,50 l (szczelne zamknięcie)</t>
  </si>
  <si>
    <t>Pojemnik na badania histopatologiczne pojemność 1 l (szczelne zamknięcie)</t>
  </si>
  <si>
    <t>Pojemnik na badania histopatologiczne pojemność 0,25 l (szczelne zamknięcie)</t>
  </si>
  <si>
    <t>Przewód powietrza do inhalatora 2m</t>
  </si>
  <si>
    <t>Słój do moczu typ „tulipan”</t>
  </si>
  <si>
    <t>Słuchawki lekarskie dla dorosłych</t>
  </si>
  <si>
    <t>Słuchawki lekarskie noworodkowe</t>
  </si>
  <si>
    <t>Słuchawki lekarskie pediatryczne</t>
  </si>
  <si>
    <t>Stazy j.u. Gumowe op.25szt w rolce</t>
  </si>
  <si>
    <t>Szpatułki drewniane op a 100szt</t>
  </si>
  <si>
    <t>Taca do leków plastik.z przegrodami na kieliszki</t>
  </si>
  <si>
    <t>Termometr elektroniczny pod pachę</t>
  </si>
  <si>
    <t>Wieszak plastikowy do worków na mocz op 10szt/ za 1 szt/</t>
  </si>
  <si>
    <t>Worek do autoklawu 33l 600x780</t>
  </si>
  <si>
    <t>Worek foliowy na zwłoki taśma</t>
  </si>
  <si>
    <t>Worek folliowy na zwłoki zamek</t>
  </si>
  <si>
    <t>Zestaw do lewatywy j.uż</t>
  </si>
  <si>
    <t>Maska z rezerwuarem pediatryczne</t>
  </si>
  <si>
    <t>maska z rezerwuarem dla dorsłych</t>
  </si>
  <si>
    <t>Zamawiający dopuszcza inne ilości w opakowaniu po odpowiednim przeliczeniu</t>
  </si>
  <si>
    <t>Formularz cenowy -  Filtry</t>
  </si>
  <si>
    <t>Załącznik nr 2.28</t>
  </si>
  <si>
    <t>Filtr antybakteryjny do ssaka Boskarol BSU 734</t>
  </si>
  <si>
    <t>Filtr doambuPG93</t>
  </si>
  <si>
    <t>Filtr do inkubatora ATOM V 2100 G</t>
  </si>
  <si>
    <t>Formularz cenowy -  Elektoromedycyna</t>
  </si>
  <si>
    <t>Załącznik nr 2.29</t>
  </si>
  <si>
    <t xml:space="preserve">j m </t>
  </si>
  <si>
    <t>cena jednostk netto</t>
  </si>
  <si>
    <t>Elektroda do EKG piankowa j uż z żelem stałym, czujnikiem Ag/AgCl, zatrzaskiem, owalna dla dorosłych rozmiar 48/34 ( dopuszcza się rozmiar 45mm x 42mm) op - 50 szt</t>
  </si>
  <si>
    <t>Elektroda do EKG piankowa j uż z żelem stałym, czujnikiem Ag/AgCl, zatrzaskiem, pediatryczna śr 35mm ( dopuszcza się rozmiar śr 30mm) op - 50 szt</t>
  </si>
  <si>
    <t>Elektrody do stymulacji ( przezskórnej dla dorosłych)</t>
  </si>
  <si>
    <t>Kpl</t>
  </si>
  <si>
    <t>Papier do defibrylatora 50x30b/nadr</t>
  </si>
  <si>
    <t>Papier do EKG 112x25 z nadrukiem- rolki</t>
  </si>
  <si>
    <t>Papier do do defibrylatora LIFPACK 12 (op 2 rolki) o wymiarze 100mm</t>
  </si>
  <si>
    <t>Papier do KTG 150x100x150 zielony bez perforacji</t>
  </si>
  <si>
    <t>Papier do KTG 152x90x160 różowy</t>
  </si>
  <si>
    <t>Papier do USG Mitsubishi K61B</t>
  </si>
  <si>
    <t>Żel do USG opakowanie max. 0,50 litra</t>
  </si>
  <si>
    <t>Żel do EKG opakowanie max 0,5 litra</t>
  </si>
  <si>
    <t>Żel do Holtera max 0,250 litra</t>
  </si>
  <si>
    <t>Formularz cenowy -  Szyny unieruchamiające</t>
  </si>
  <si>
    <t>Załącznik nr 2.30</t>
  </si>
  <si>
    <t>Szyna do palców Zelmera 500mm x 20mm   (+-5mm)</t>
  </si>
  <si>
    <t>Szyna Kramera 1000x70mm i 1000mmx100 (+-5mm)</t>
  </si>
  <si>
    <t>Szyna Kramera 1500x70 i 1500x100</t>
  </si>
  <si>
    <t>Formularz cenowy -  Wkłady workowe</t>
  </si>
  <si>
    <t>Załącznik nr 2.31</t>
  </si>
  <si>
    <t>Wkłady workowe o pojemności 1000/2000 ml, uszczelniane automatycznie po uruchomieniu ssania bez konieczności wciskania wkładów w kanister; wymiana wkładu bez odłączania drenu łączącego wkład z kanistrem lub źródłem ssania,wyposażone w skuteczny filtr przeciwbakteryjny i zastawkę zabezpieczającą źródło ssania przed zalaniem; brak innych króćców na pokrywie poza króćcem pacjenta z możliwością jego zamknięcia po napełnieniu wkładu; obrotowy króciec o konstrukcji schodkowej, szeroki, zamykany port do wkładania saszetek żelujących; z pokrywą wyposażoną w wewnętrzny kanał ssący dla współpracy z kanistrami ze zintegrowanym króćcem ssącym; mocny worek z poliolefiny bez zawartości PCV*</t>
  </si>
  <si>
    <t>Wkłady workowe o pojemności 3000 ml, uszczelniane automatycznie po uruchomieniu ssania bez konieczności wciskania wkładów w kanister; wymiana wkładu bez odłączania drenu łączącego wkład z kanistrem lub źródłem ssania,wyposażone w skuteczny filtr przeciwbakteryjny i zastawkę zabezpieczającą źródło ssania przed zalaniem; brak innych króćców na pokrywie poza króćcem pacjenta z możliwością jego zamknięcia po napełnieniu wkładu; obrotowy króciec o konstrukcji schodkowej, szeroki, zamykany port do wkładania saszetek żelujących; z pokrywą wyposażoną w wewnętrzny kanał ssący dla współpracy z kanistrami ze zintegrowanym króćcem ssącym; mocny worek z poliolefiny bez zawartości PCV, *</t>
  </si>
  <si>
    <t>Wkłady workowe o pojemności 1000/2000 ml, uszczelniane automatycznie po uruchomieniu ssania bez konieczności wciskania wkładów w kanister; wymiana wkładu bez odłączania drenu łączącego wkład z kanistrem lub źródłem ssania,wyposażone w skuteczny filtr przeciwbakteryjny i zastawkę zabezpieczającą źródło ssania przed zalaniem; brak innych króćców na pokrywie poza króćcem pacjenta z możliwością jego zamknięcia po napełnieniu wkładu; obrotowy króciec o konstrukcji schodkowej, szeroki, zamykany port do wkładania saszetek żelujących; z pokrywą wyposażoną w wewnętrzny kanał ssący dla współpracy z kanistrami ze zintegrowanym króćcem ssącym; mocny worek z poliolefiny bez zawartości PCV, z żelem *</t>
  </si>
  <si>
    <t>Wkłady workowe o pojemności 3000 ml, uszczelniane automatycznie po uruchomieniu ssania bez konieczności wciskania wkładów w kanister; wymiana wkładu bez odłączania drenu łączącego wkład z kanistrem lub źródłem ssania,wyposażone w skuteczny filtr przeciwbakteryjny i zastawkę zabezpieczającą źródło ssania przed zalaniem; brak innych króćców na pokrywie poza króćcem pacjenta z możliwością jego zamknięcia po napełnieniu wkładu; obrotowy króciec o konstrukcji schodkowej, szeroki, zamykany port do wkładania saszetek żelujących; z pokrywą wyposażoną w wewnętrzny kanał ssący dla współpracy z kanistrami ze zintegrowanym króćcem ssącym; mocny worek z poliolefiny bez zawartości PCV, z żelem*</t>
  </si>
  <si>
    <t>*kompatybilne z posiadanym przez Zamawiającego systemem Serres i ssakami typu BOSKAROL</t>
  </si>
  <si>
    <r>
      <rPr>
        <b/>
        <sz val="10"/>
        <rFont val="Times New Roman"/>
        <family val="1"/>
        <charset val="238"/>
      </rPr>
      <t>Oświadczamy,</t>
    </r>
    <r>
      <rPr>
        <sz val="10"/>
        <rFont val="Times New Roman"/>
        <family val="1"/>
        <charset val="238"/>
      </rPr>
      <t>że oferowany asortyment spełnia wszystkie wymagane warunki zgodnie z ich przeznaczeniem, odpowiednie dokumenty są</t>
    </r>
  </si>
  <si>
    <t>Transition Connector to ENLock/Funnel- Konektor do połączenia strzykawki EnFit  ze zgłębnikiem, gastrostomią EnLock.6x5 szt. (30 sztuk -1 opak.)</t>
  </si>
  <si>
    <t>Układ oddechowy pakowany po 10 sztuk w minimalne pojedyncze opakowanie handlowe. Układ oddechowy dwururowy dla dorosłych z linią proksymalną i zastawką wydechową kompatybilny z respiratorem SUPPORTAIR, o długości 180 cm, układ mikrobiologicznie czysty. j.użytku dla dorosłych do respiratoraSupportair firmy Coviden</t>
  </si>
  <si>
    <t>Pełna nazwa Wykonawcy:…………………………………</t>
  </si>
  <si>
    <t>ZP/16-2021/TP</t>
  </si>
  <si>
    <t>Formularz cenowy -  Szczoteczki i wzierniki</t>
  </si>
  <si>
    <t>Formularz cenowy- Porty naczyniowe</t>
  </si>
  <si>
    <t>Kleszczyki anatomiczne proste typu Pean  14 cm jednorazowe sterylne narzędzia chirurgiczne, wykonane z matowionej szczotkowanej stali nierdzewnej;  1 op a 25szt.
Wyrób medyczny zgodny z Dyrektywą UE 93/42/EWG klasy IIa.</t>
  </si>
  <si>
    <t>Pęseta anatomiczna standardowa prosta  14 cm  jednorazowe  sterylne narzędzia chirurgiczne, wykonane z matowionej szczotkowanej stali nierdzewnej;  1 op a 25szt.
Wyrób medyczny zgodny z Dyrektywą UE 93/42/EWG klasy IIa.</t>
  </si>
  <si>
    <t xml:space="preserve">Kleszczyki anatomiczne zagięte typu Halsted- Mosquito  12,5 jednorazowe sterylne narzędzia chirurgiczne, wykonane z matowionej szczotkowanej stali nierdzewnej;
  1 op a 25szt.
Wyrób medyczny zgodny z Dyrektywą UE 93/42/EWG klasy IIa. </t>
  </si>
  <si>
    <r>
      <t>Zestaw do Laparotomii I</t>
    </r>
    <r>
      <rPr>
        <sz val="8"/>
        <rFont val="Calibri"/>
        <family val="1"/>
        <charset val="238"/>
      </rPr>
      <t>Serwety wykonane z dwuwarstwowego pełnobarierowego laminatu (film polietylenowy + hydrofilowa warstwa włókniny polipropylenowej) (zgodne z EN 13795 1-3) bez zawartości lateksu, wiskozy i celulozy o gramaturze 55g/m2. Obłożenie cechuje wysoka odporność na penetrację płynów (zgodnie z EN 20811)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t>
    </r>
    <r>
      <rPr>
        <b/>
        <sz val="8"/>
        <rFont val="Calibri"/>
        <family val="1"/>
        <charset val="238"/>
      </rPr>
      <t>Skład zestawu:</t>
    </r>
    <r>
      <rPr>
        <sz val="8"/>
        <rFont val="Calibri"/>
        <family val="1"/>
        <charset val="238"/>
      </rPr>
      <t>1 x serweta na stół instrumentarium 140-150 x 190 cm wykonana z foliowo-włókninowego laminatu o gramaturze ≥ 90 g/m2 złożonego z warstwy polietylenowej folii i wzmocnienia 75-78 cm x 190cm (owinięcie zestawu )
1 x serweta na stół  Mayo o gramaturze ≥ 90 g/m2, chłonna wykonana z folii polietylenowej, składana teleskopowo, szerokość wzmocnienia 60-63 cm x 145cm, wzmocnienie wykonane z chłonnej włókniny polipropylenowej o chłonności min. 135 ml/m2 1 x samoprzylepna dwuwarstwowa serweta  150 x 190
1 x samoprzylepna dwuwarstwowa serweta 200 x 175
2 x samoprzylepna dwuwarstwowa serweta 75 x 90
1 x ostrze skalpela Nr 10
1 x ostrze skalpela Nr 21
1 x drenaż silikonowy z workiem 26/8,67 CH/mm 100 cm, 350 ml
1 x kieszeń przylepna 1 sekcja 43 x 38 cm
2 x Fartuch chirurgiczny pełnobarierowy zgodny z EN 13795 1-3 z włókniny polipropylenowej typu SMS; gramatura materiału bazowego  min 40g/m2. Gramatura wzmocnienia min 42 g/m2. Fartuch zapinany u góry za pomocą jednoczęściowej taśmy z możliwością zapięcia w dowolnym miejscu na plecach. Rękaw zakończony elastycznym mankietem z dzianiny poliestrowej o długości 8 cm (+/- 1 cm).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Materiał musi być nieprzenikalny dla wirusów wg ANSI/AAMI PB70 Poziom 4 (wg normy ASTM F 1671M:2013). Odporność na przesiąkanie płynów min 165 cm H2O. Wytrzymałość na wypychanie - na sucho: min 303 kPa, Wytrzymałość na wypychanie - na mokro: min 217 kPa. Rozmiar XL
2 x serweta z gazy z chipem RTG i tasiemką 45 x 45 cm, 4 warstwy 20 nitek
20 x kompres z gazy RTG 10 x 10 cm 12 warstw 17 nitek
5 x tupfer z gazy 24x24 cm 20 nitek
1 x pojemnik plastikowy 1000 ml niebieski
1 x miska nerkowata plastikowa 700 ml niebieska
1 x elektroda czynna 320 cm, 16,5 cm
1 x czyścik do koagulacji 5 x 5 cm
1 x pojemnik na igły i ostrza 20/- miejsc magnetyczno-piankowy
1 x dren do ssaka z uchwytem Yankauer 24/8,00 CH/mm +</t>
    </r>
    <r>
      <rPr>
        <sz val="8"/>
        <color rgb="FF000000"/>
        <rFont val="Calibri"/>
        <family val="1"/>
        <charset val="238"/>
      </rPr>
      <t>30/10,00 CH/mm 350</t>
    </r>
    <r>
      <rPr>
        <sz val="8"/>
        <rFont val="Calibri"/>
        <family val="1"/>
        <charset val="238"/>
      </rPr>
      <t>cm
Dodatkowo na zestawie w papierze krepowym
1 x fartuch chirurgiczny pełnobarierowy zgodny z EN 13795 1-3 z włókniny polipropylenowej typu SMS; gramatura materiału bazowego  min 40g/m2. Fartuch zapinany u góry za pomocą jednoczęściowej taśmy z możliwością zapięcia w dowolnym miejscu na plecach.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Rękaw zakończony elastycznym mankietem z dzianiny poliestrowej o długości 8 cm (+/- 1 cm). Odporność na przesiąkanie płynów min 40 cm H2O. Wytrzymałość na wypychanie - na sucho: min 139 kPa . Wytrzymałość na wypychanie - na mokro: min 138 kPa. Szwy wykonane techniką ultradźwiękową. Rozmiar L          
Zestaw zawiera min. 4 odklejane etykiety z numerem serii, datą ważności produktu oraz nazwą producenta. Karta informacyjna w środku zestawu informująca o składzie zestawu.oraz w środku zestawu owiniętego serwetą na stół narzędziowy opakowanie kartonowe stabilizujące składowe zestawu. Zestaw zapakowany w torbę foliową z wytrzymałej, grubej i przezroczystej folii polietylenowej ze 2 dwiema papierowymi  wstawkami z papieru Tyvek oraz oznakowanym miejscem otwarcia zestawu możliwym z lewej jak i prawej strony. Pierwszy karton transportowy, drugi to dyspenser wyposażony w uchwyty. Karton transportowy umożliwiający otwarcie bez użycia ostrego narzędzia lub jakiegokolwiek innego. Zestaw posiada kartę danych technicznych na gotowy wyrób medyczny.</t>
    </r>
  </si>
  <si>
    <t>Formularz cenowy – Pakiet anestezjologiczny I</t>
  </si>
  <si>
    <t>Załącznik nr 2.13</t>
  </si>
  <si>
    <t>Formularz cenowy – Pakiet anestezjologiczny II</t>
  </si>
  <si>
    <t>Załącznik nr 2.16</t>
  </si>
  <si>
    <t>Załącznik nr 2.17</t>
  </si>
  <si>
    <t>Załącznik nr 2.18</t>
  </si>
  <si>
    <t>Załącznik nr 2.19</t>
  </si>
  <si>
    <t>Załącznik nr 2.20</t>
  </si>
  <si>
    <t>Formularz cenowy - Cystometria</t>
  </si>
  <si>
    <t>Załącznik nr 2.21</t>
  </si>
  <si>
    <t>Załącznik nr 2.22</t>
  </si>
  <si>
    <t>Załącznik nr 2.23</t>
  </si>
  <si>
    <t>Załącznik nr 2.24</t>
  </si>
  <si>
    <t>Ładunek do jednorazowego staplera liniowego z nożem o długości linii szwu 77mm do tkanki standardowej (wysokość zszywki po zamknięciu 1,5 mm) i grubej (wysokość zszywki po zamknięciu 2 mm). Nóż zintegrowany ze staplerem. Zamawiający każdorazowo określi rodzaj ładunku przy składaniu zamówienia).  Cztery rzędy zszywek (po dwa z każdej strony noża). Opakowanie po 1 szt.</t>
  </si>
  <si>
    <t>Ładunek do jednorazowego staplera liniowego z nożem o długości linii szwu 102mm do tkanki standardowej (wysokość zszywki po zamknięciu 1,5 mm) i grubej (wysokość zszywki po zamknięciu 2 mm). Nóż zintegrowany ze staplerem. Zamawiający każdorazowo określi rodzaj ładunku przy składaniu zamówienia).  Cztery rzędy zszywek (po dwa z każdej strony noża).Opakowanie po 1 szt.</t>
  </si>
  <si>
    <t>Jednorazowy automatyczny stapler liniowy o długości linii szwu 60 mm załadowany ładunkiem w kolorze zielonym do tkanki grubej, o wys. zszywki 4,8 mm, po zamknięciu 2,0 mm. Zszywki wykonane ze stopu tytanu. Stapler posiada dwie dźwignie - zamykającą i spustową. Opakowanie po 1 szt.</t>
  </si>
  <si>
    <t>Ładunek do automatycznego staplera liniowego  o długości lini szwu 60 mm do tkanki standardowej ( wysokość otwartej zszywki 3,5 mm), grubej (wysokość otwartej zszywki 4,8 mm). Stapler posiada dwie dźwignie- zamykającą i spustową. Opakowanie po 1 szt.</t>
  </si>
  <si>
    <t>Formularz cenowy –  Sprzęt, ładunki i inne</t>
  </si>
  <si>
    <t>Załącznik nr 2.25</t>
  </si>
  <si>
    <t>Załącznik nr 2.26</t>
  </si>
  <si>
    <t>Załącznik nr 2.6</t>
  </si>
  <si>
    <t>Załącznik nr 2.7</t>
  </si>
  <si>
    <t>Załącznik nr 2.9</t>
  </si>
  <si>
    <t>Załącznik nr 2.10</t>
  </si>
  <si>
    <t>Załącznik nr 2.11</t>
  </si>
  <si>
    <t>Załącznik nr 2.12</t>
  </si>
  <si>
    <t>Załącznik nr 2.14</t>
  </si>
  <si>
    <t>Formularz cenowy –  Sprzęt anastezjologiczny</t>
  </si>
  <si>
    <t>Załącznik nr 2.15</t>
  </si>
  <si>
    <r>
      <t>Rurka intubacyjna</t>
    </r>
    <r>
      <rPr>
        <b/>
        <sz val="10"/>
        <rFont val="Times New Roman"/>
        <family val="1"/>
        <charset val="238"/>
      </rPr>
      <t>zbrojona</t>
    </r>
    <r>
      <rPr>
        <sz val="10"/>
        <rFont val="Times New Roman"/>
        <family val="1"/>
        <charset val="238"/>
      </rPr>
      <t>prosta z mankietem o potwierdzonej badaniami klinicznymi obniżonej przenikalności dla podtlenku azotu, z otworem Murphy’ego, balonik kontrolny wskazujący na stan wypełniona mankietu (płaski przed wypełnieniem), nazwa producenta, średnica rurki i mankietu oraz rodzaj mankietu podany na baloniku kontrolnym lub korpusie rurki w miejscu widocznym po zaintubowaniu, skala centymetrowa, oznaczenie poziomu strun głosowych, sterylna, jednorazowa, rozmiary od 5,0 do 9,5 mm co 0,5  mm( dopuszcza sie rurki z termoplastycznego PCV)</t>
    </r>
  </si>
  <si>
    <t>I</t>
  </si>
  <si>
    <t xml:space="preserve">Wymieniony asortyment winien być .jałowy, jednorazowego użytku (oprócz zaznaczonego – niejałowy) </t>
  </si>
  <si>
    <t>1. Wszystkie rurki mają być silikonowane</t>
  </si>
  <si>
    <t>2. Zakończenia krawędzi otworu i połączenie mankietu z rurką muszą być gładki ( minimalne ryzyko spowodowania urazu)</t>
  </si>
  <si>
    <t>3. Czytelne oznaczenie rurki ułatwiające jej umieszczenie w tchawicy i odczytanie rozmiarów oraz znacznik gładkości</t>
  </si>
  <si>
    <t>Formularz cenowy- Rozwieracze-sterylne</t>
  </si>
  <si>
    <t>Wymienione wyroby muszą być sterylne</t>
  </si>
  <si>
    <t>Formularz cenowy - Zestaw serwet do porodu-sterylny</t>
  </si>
  <si>
    <t>*</t>
  </si>
  <si>
    <t xml:space="preserve">Wymieniony asortyment musi być .jałowy, jednorazowego użytku (oprócz zaznaczonego – niejałowy) </t>
  </si>
  <si>
    <t>Załącznik nr 2.32</t>
  </si>
  <si>
    <t>Nazwa Wykonawcy</t>
  </si>
  <si>
    <t>Formularz cenowy - Medyczny niejałowy II</t>
  </si>
  <si>
    <t>Golarka medyczna z ząbkami op.50szt</t>
  </si>
  <si>
    <r>
      <t>Szkiełka Cytologiczne</t>
    </r>
    <r>
      <rPr>
        <sz val="10"/>
        <color rgb="FFFF0000"/>
        <rFont val="Arial"/>
        <family val="2"/>
        <charset val="238"/>
      </rPr>
      <t xml:space="preserve"> </t>
    </r>
    <r>
      <rPr>
        <sz val="10"/>
        <color rgb="FF000000"/>
        <rFont val="Arial"/>
        <family val="2"/>
        <charset val="238"/>
      </rPr>
      <t>w 1/4 części kolorowe op 50 szt.</t>
    </r>
  </si>
  <si>
    <t>Formularz cenowy - Medyczny niejałowy I</t>
  </si>
  <si>
    <t>Dren z medycznego PCV średnica wewnętrzna 8 mm (12,5m = 1kg)</t>
  </si>
  <si>
    <t>Maska tlenowa do oddechu zwrotnego z workiem, miękkie, delikatne tworzywo winylowe, gumka mocująca, dobre przyleganie do twarzy, dren tlenowy o dł. 200-220 cm, miękkie, plastyczne końcówki drenu dla dzieci</t>
  </si>
  <si>
    <t>Okularki bawełniane do fototerapii roz.23-34 cm ( dopuszcza się rozmiar 30 - 35 cm )</t>
  </si>
  <si>
    <t>,</t>
  </si>
  <si>
    <t>Pojemnik na idły z pokrywą zakręcaną 20l.</t>
  </si>
  <si>
    <r>
      <t>Kapturek</t>
    </r>
    <r>
      <rPr>
        <sz val="11"/>
        <rFont val="Arial"/>
        <family val="2"/>
        <charset val="238"/>
      </rPr>
      <t xml:space="preserve"> do termometru do ucha (sztywny)  op. 800 szt</t>
    </r>
  </si>
  <si>
    <r>
      <t>Kieliszki j.uż. do leków pakowane po</t>
    </r>
    <r>
      <rPr>
        <sz val="10"/>
        <color rgb="FFFF0000"/>
        <rFont val="Arial"/>
        <family val="2"/>
        <charset val="238"/>
      </rPr>
      <t>.</t>
    </r>
    <r>
      <rPr>
        <sz val="10"/>
        <rFont val="Arial"/>
        <family val="2"/>
        <charset val="238"/>
      </rPr>
      <t>70szt.</t>
    </r>
  </si>
  <si>
    <t>Stazy do pobierania krwi (Jettpull2)</t>
  </si>
  <si>
    <t>ZP/18-2021/TP</t>
  </si>
  <si>
    <t>ZP/18– 2021/TP</t>
  </si>
  <si>
    <t>ZMIANA</t>
  </si>
  <si>
    <t>Papier EKG do Hewlett Packard M1709A z nadrukiem, rozmiar 210 mm x 300 mm, 200 kartek, 1 op.- 1 szt.</t>
  </si>
  <si>
    <t>Papier USG do Mitsubishi K-65HM bez nadruku, rozmiar 110mm x 20 m</t>
  </si>
  <si>
    <t>rolki</t>
  </si>
  <si>
    <t>Elektrody do stymulacji - pediatryczne, do lifepak 15, op. - 2 szt.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</si>
</sst>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0.00&quot;      &quot;;\-* #,##0.00&quot;      &quot;;* \-#&quot;      &quot;;@\ "/>
    <numFmt numFmtId="165" formatCode="#,###.00"/>
    <numFmt numFmtId="166" formatCode="* #,##0.00,&quot;     &quot;;\-* #,##0.00,&quot;     &quot;;* \-#&quot;      &quot;;@\ "/>
    <numFmt numFmtId="167" formatCode="#.00"/>
    <numFmt numFmtId="168" formatCode="_-* #,##0.00,_z_ł_-;\-* #,##0.00,_z_ł_-;_-* \-??\ _z_ł_-;_-@_-"/>
    <numFmt numFmtId="169" formatCode="#,##0.00&quot; zł&quot;"/>
  </numFmts>
  <fonts count="60" x14ac:knownFonts="1">
    <font>
      <sz val="10"/>
      <name val="Arial CE"/>
      <family val="2"/>
      <charset val="238"/>
    </font>
    <font>
      <sz val="11"/>
      <color theme="1"/>
      <name val="Calibri"/>
      <family val="2"/>
      <charset val="238"/>
      <scheme val="minor"/>
    </font>
    <font>
      <b/>
      <sz val="10"/>
      <color rgb="FF000000"/>
      <name val="Arial CE"/>
      <family val="2"/>
      <charset val="238"/>
    </font>
    <font>
      <sz val="11"/>
      <color rgb="FF000000"/>
      <name val="Calibri"/>
      <family val="2"/>
      <charset val="238"/>
    </font>
    <font>
      <sz val="10"/>
      <color rgb="FF000000"/>
      <name val="Arial"/>
      <family val="2"/>
      <charset val="238"/>
    </font>
    <font>
      <sz val="10"/>
      <name val="Times New Roman"/>
      <family val="1"/>
      <charset val="238"/>
    </font>
    <font>
      <b/>
      <sz val="10"/>
      <name val="Times New Roman"/>
      <family val="1"/>
      <charset val="238"/>
    </font>
    <font>
      <sz val="10"/>
      <name val="Arial"/>
      <family val="2"/>
      <charset val="238"/>
    </font>
    <font>
      <sz val="10"/>
      <color rgb="FF000000"/>
      <name val="Times New Roman"/>
      <family val="1"/>
      <charset val="238"/>
    </font>
    <font>
      <b/>
      <sz val="10"/>
      <color rgb="FFFF0000"/>
      <name val="Times New Roman"/>
      <family val="1"/>
      <charset val="238"/>
    </font>
    <font>
      <sz val="10"/>
      <color rgb="FFFF0000"/>
      <name val="Times New Roman"/>
      <family val="1"/>
      <charset val="238"/>
    </font>
    <font>
      <sz val="10"/>
      <color rgb="FF0000FF"/>
      <name val="Times New Roman"/>
      <family val="1"/>
      <charset val="238"/>
    </font>
    <font>
      <b/>
      <sz val="10"/>
      <color rgb="FF000000"/>
      <name val="Times New Roman"/>
      <family val="1"/>
      <charset val="238"/>
    </font>
    <font>
      <i/>
      <sz val="10"/>
      <color rgb="FF000000"/>
      <name val="Times New Roman"/>
      <family val="1"/>
      <charset val="238"/>
    </font>
    <font>
      <sz val="10"/>
      <name val="Times New Roman"/>
      <family val="1"/>
      <charset val="1"/>
    </font>
    <font>
      <sz val="10"/>
      <color rgb="FF333333"/>
      <name val="Times New Roman"/>
      <family val="1"/>
      <charset val="238"/>
    </font>
    <font>
      <b/>
      <sz val="10"/>
      <color rgb="FF333333"/>
      <name val="Times New Roman"/>
      <family val="1"/>
      <charset val="238"/>
    </font>
    <font>
      <sz val="11"/>
      <name val="Times New Roman"/>
      <family val="1"/>
      <charset val="238"/>
    </font>
    <font>
      <b/>
      <sz val="11"/>
      <name val="Times New Roman"/>
      <family val="1"/>
      <charset val="238"/>
    </font>
    <font>
      <b/>
      <sz val="11"/>
      <color rgb="FF000000"/>
      <name val="Times New Roman"/>
      <family val="1"/>
      <charset val="238"/>
    </font>
    <font>
      <b/>
      <sz val="8"/>
      <name val="Calibri"/>
      <family val="1"/>
      <charset val="238"/>
    </font>
    <font>
      <sz val="8"/>
      <name val="Calibri"/>
      <family val="1"/>
      <charset val="238"/>
    </font>
    <font>
      <sz val="8"/>
      <color rgb="FF000000"/>
      <name val="Calibri"/>
      <family val="1"/>
      <charset val="238"/>
    </font>
    <font>
      <sz val="8"/>
      <name val="Arial CE"/>
      <family val="2"/>
      <charset val="238"/>
    </font>
    <font>
      <b/>
      <sz val="10"/>
      <color rgb="FF191919"/>
      <name val="Times New Roman"/>
      <family val="1"/>
      <charset val="238"/>
    </font>
    <font>
      <sz val="12"/>
      <color rgb="FF000000"/>
      <name val="Times New Roman"/>
      <family val="1"/>
      <charset val="238"/>
    </font>
    <font>
      <sz val="10"/>
      <color rgb="FF92D050"/>
      <name val="Times New Roman"/>
      <family val="1"/>
      <charset val="238"/>
    </font>
    <font>
      <sz val="11"/>
      <color rgb="FF000000"/>
      <name val="Times New Roman"/>
      <family val="1"/>
      <charset val="238"/>
    </font>
    <font>
      <sz val="11"/>
      <color rgb="FF191919"/>
      <name val="Times New Roman"/>
      <family val="1"/>
      <charset val="238"/>
    </font>
    <font>
      <b/>
      <sz val="11"/>
      <color rgb="FF191919"/>
      <name val="Times New Roman"/>
      <family val="1"/>
      <charset val="238"/>
    </font>
    <font>
      <b/>
      <sz val="12"/>
      <color rgb="FF000000"/>
      <name val="Times New Roman"/>
      <family val="1"/>
      <charset val="238"/>
    </font>
    <font>
      <sz val="9"/>
      <name val="Times New Roman"/>
      <family val="1"/>
      <charset val="238"/>
    </font>
    <font>
      <sz val="9"/>
      <color rgb="FF000000"/>
      <name val="Times New Roman"/>
      <family val="1"/>
      <charset val="238"/>
    </font>
    <font>
      <b/>
      <sz val="10"/>
      <name val="Arial CE"/>
      <family val="2"/>
      <charset val="238"/>
    </font>
    <font>
      <sz val="10"/>
      <color rgb="FF92D050"/>
      <name val="Arial CE"/>
      <family val="2"/>
      <charset val="238"/>
    </font>
    <font>
      <sz val="10"/>
      <color rgb="FFFF0000"/>
      <name val="Arial CE"/>
      <family val="2"/>
      <charset val="238"/>
    </font>
    <font>
      <sz val="10"/>
      <color rgb="FF000000"/>
      <name val="Arial CE"/>
      <family val="2"/>
      <charset val="238"/>
    </font>
    <font>
      <sz val="10"/>
      <color rgb="FF000000"/>
      <name val="Calibri"/>
      <family val="2"/>
      <charset val="238"/>
    </font>
    <font>
      <sz val="10"/>
      <name val="Calibri"/>
      <family val="2"/>
      <charset val="238"/>
    </font>
    <font>
      <sz val="9"/>
      <name val="Arial CE"/>
      <family val="2"/>
      <charset val="238"/>
    </font>
    <font>
      <sz val="10"/>
      <name val="Times New Roman"/>
      <family val="5"/>
      <charset val="238"/>
    </font>
    <font>
      <b/>
      <sz val="10"/>
      <color rgb="FFFF0000"/>
      <name val="Arial CE"/>
      <family val="2"/>
      <charset val="238"/>
    </font>
    <font>
      <sz val="14"/>
      <color rgb="FFFF0000"/>
      <name val="Arial CE"/>
      <family val="2"/>
      <charset val="238"/>
    </font>
    <font>
      <sz val="9"/>
      <color rgb="FF000000"/>
      <name val="Arial CE"/>
      <family val="2"/>
      <charset val="238"/>
    </font>
    <font>
      <sz val="9"/>
      <name val="Calibri"/>
      <family val="1"/>
      <charset val="238"/>
    </font>
    <font>
      <sz val="11"/>
      <name val="Calibri"/>
      <family val="1"/>
      <charset val="238"/>
    </font>
    <font>
      <vertAlign val="subscript"/>
      <sz val="11"/>
      <name val="Calibri"/>
      <family val="1"/>
      <charset val="238"/>
    </font>
    <font>
      <sz val="12"/>
      <name val="Times New Roman"/>
      <family val="1"/>
      <charset val="238"/>
    </font>
    <font>
      <b/>
      <sz val="12"/>
      <name val="Times New Roman"/>
      <family val="1"/>
      <charset val="238"/>
    </font>
    <font>
      <b/>
      <sz val="10"/>
      <color rgb="FF000000"/>
      <name val="Calibri"/>
      <family val="2"/>
      <charset val="238"/>
    </font>
    <font>
      <u/>
      <sz val="10"/>
      <name val="Calibri"/>
      <family val="2"/>
      <charset val="238"/>
    </font>
    <font>
      <b/>
      <sz val="10"/>
      <name val="Times New Roman"/>
      <family val="1"/>
      <charset val="1"/>
    </font>
    <font>
      <b/>
      <sz val="10"/>
      <name val="Arial"/>
      <family val="2"/>
      <charset val="238"/>
    </font>
    <font>
      <sz val="10"/>
      <color rgb="FFFF0000"/>
      <name val="Arial"/>
      <family val="2"/>
      <charset val="238"/>
    </font>
    <font>
      <b/>
      <sz val="11"/>
      <name val="Arial"/>
      <family val="2"/>
      <charset val="238"/>
    </font>
    <font>
      <b/>
      <sz val="12"/>
      <name val="Arial"/>
      <family val="2"/>
      <charset val="238"/>
    </font>
    <font>
      <b/>
      <sz val="11"/>
      <color rgb="FF000000"/>
      <name val="Arial"/>
      <family val="2"/>
      <charset val="238"/>
    </font>
    <font>
      <sz val="11"/>
      <color rgb="FF000000"/>
      <name val="Arial"/>
      <family val="2"/>
      <charset val="238"/>
    </font>
    <font>
      <sz val="11"/>
      <name val="Arial"/>
      <family val="2"/>
      <charset val="238"/>
    </font>
    <font>
      <sz val="12"/>
      <color rgb="FFFF0000"/>
      <name val="Arial CE"/>
      <family val="2"/>
      <charset val="238"/>
    </font>
  </fonts>
  <fills count="5">
    <fill>
      <patternFill patternType="none"/>
    </fill>
    <fill>
      <patternFill patternType="gray125"/>
    </fill>
    <fill>
      <patternFill patternType="solid">
        <fgColor rgb="FFFFFF00"/>
        <bgColor rgb="FFFFFF00"/>
      </patternFill>
    </fill>
    <fill>
      <patternFill patternType="solid">
        <fgColor rgb="FFFFFFFF"/>
        <bgColor rgb="FFFFFFCC"/>
      </patternFill>
    </fill>
    <fill>
      <patternFill patternType="solid">
        <fgColor rgb="FFFFFF0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hair">
        <color auto="1"/>
      </left>
      <right style="hair">
        <color auto="1"/>
      </right>
      <top style="hair">
        <color auto="1"/>
      </top>
      <bottom/>
      <diagonal/>
    </border>
    <border>
      <left style="thin">
        <color auto="1"/>
      </left>
      <right style="thin">
        <color auto="1"/>
      </right>
      <top/>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medium">
        <color rgb="FFCCCCCC"/>
      </right>
      <top/>
      <bottom style="medium">
        <color rgb="FFCCCCCC"/>
      </bottom>
      <diagonal/>
    </border>
    <border>
      <left/>
      <right style="medium">
        <color rgb="FFCCCCCC"/>
      </right>
      <top/>
      <bottom style="medium">
        <color rgb="FFCCCCCC"/>
      </bottom>
      <diagonal/>
    </border>
    <border>
      <left/>
      <right/>
      <top/>
      <bottom style="thin">
        <color indexed="64"/>
      </bottom>
      <diagonal/>
    </border>
    <border>
      <left style="medium">
        <color rgb="FFCCCCCC"/>
      </left>
      <right/>
      <top style="medium">
        <color rgb="FFCCCCCC"/>
      </top>
      <bottom/>
      <diagonal/>
    </border>
    <border>
      <left/>
      <right style="medium">
        <color rgb="FFCCCCCC"/>
      </right>
      <top style="medium">
        <color rgb="FFCCCCCC"/>
      </top>
      <bottom/>
      <diagonal/>
    </border>
  </borders>
  <cellStyleXfs count="5">
    <xf numFmtId="0" fontId="0" fillId="0" borderId="0"/>
    <xf numFmtId="9" fontId="7" fillId="0" borderId="0" applyBorder="0" applyProtection="0"/>
    <xf numFmtId="0" fontId="3" fillId="0" borderId="0"/>
    <xf numFmtId="0" fontId="1" fillId="0" borderId="0"/>
    <xf numFmtId="9" fontId="1" fillId="0" borderId="0" applyFont="0" applyFill="0" applyBorder="0" applyAlignment="0" applyProtection="0"/>
  </cellStyleXfs>
  <cellXfs count="567">
    <xf numFmtId="0" fontId="0" fillId="0" borderId="0" xfId="0"/>
    <xf numFmtId="49" fontId="5" fillId="0" borderId="0" xfId="0" applyNumberFormat="1" applyFont="1" applyAlignment="1">
      <alignment horizontal="center" vertical="center"/>
    </xf>
    <xf numFmtId="0" fontId="5" fillId="0" borderId="0" xfId="0" applyFont="1"/>
    <xf numFmtId="0" fontId="6" fillId="0" borderId="0" xfId="0" applyFont="1" applyAlignment="1">
      <alignment horizontal="center"/>
    </xf>
    <xf numFmtId="2" fontId="5" fillId="0" borderId="0" xfId="0" applyNumberFormat="1" applyFont="1" applyAlignment="1">
      <alignment horizontal="center"/>
    </xf>
    <xf numFmtId="164" fontId="5" fillId="0" borderId="0" xfId="0" applyNumberFormat="1" applyFont="1"/>
    <xf numFmtId="2" fontId="5" fillId="0" borderId="0" xfId="0" applyNumberFormat="1" applyFont="1"/>
    <xf numFmtId="0" fontId="5" fillId="0" borderId="0" xfId="0" applyFont="1" applyAlignment="1">
      <alignment horizontal="right"/>
    </xf>
    <xf numFmtId="0" fontId="6" fillId="0" borderId="0" xfId="0" applyFont="1"/>
    <xf numFmtId="2" fontId="6" fillId="0" borderId="0" xfId="0" applyNumberFormat="1" applyFont="1"/>
    <xf numFmtId="49"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2" fontId="6" fillId="2" borderId="1" xfId="0" applyNumberFormat="1" applyFont="1" applyFill="1" applyBorder="1" applyAlignment="1">
      <alignment horizontal="center" vertical="center"/>
    </xf>
    <xf numFmtId="2" fontId="6"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10" fontId="6" fillId="2" borderId="1" xfId="0" applyNumberFormat="1" applyFont="1" applyFill="1" applyBorder="1" applyAlignment="1">
      <alignment horizontal="center" vertical="center" wrapText="1"/>
    </xf>
    <xf numFmtId="0" fontId="6"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vertical="top" wrapText="1"/>
    </xf>
    <xf numFmtId="0" fontId="5" fillId="0" borderId="1" xfId="0" applyFont="1" applyBorder="1" applyAlignment="1">
      <alignment horizontal="center"/>
    </xf>
    <xf numFmtId="2" fontId="5" fillId="0" borderId="1" xfId="0" applyNumberFormat="1" applyFont="1" applyBorder="1" applyAlignment="1">
      <alignment horizontal="center"/>
    </xf>
    <xf numFmtId="164" fontId="5" fillId="0" borderId="1" xfId="0" applyNumberFormat="1" applyFont="1" applyBorder="1"/>
    <xf numFmtId="9" fontId="7" fillId="0" borderId="1" xfId="1" applyBorder="1" applyAlignment="1" applyProtection="1">
      <alignment horizontal="center" vertical="center"/>
    </xf>
    <xf numFmtId="2" fontId="5" fillId="0" borderId="1" xfId="0" applyNumberFormat="1" applyFont="1" applyBorder="1"/>
    <xf numFmtId="0" fontId="5" fillId="0" borderId="1" xfId="0" applyFont="1" applyBorder="1"/>
    <xf numFmtId="49" fontId="5" fillId="0" borderId="1" xfId="0" applyNumberFormat="1" applyFont="1" applyBorder="1" applyAlignment="1">
      <alignment horizontal="center" vertical="center"/>
    </xf>
    <xf numFmtId="0" fontId="5" fillId="0" borderId="2" xfId="0" applyFont="1" applyBorder="1" applyAlignment="1">
      <alignment vertical="top" wrapText="1"/>
    </xf>
    <xf numFmtId="0" fontId="5" fillId="0" borderId="2" xfId="0" applyFont="1" applyBorder="1" applyAlignment="1">
      <alignment horizontal="center"/>
    </xf>
    <xf numFmtId="2" fontId="5" fillId="0" borderId="2" xfId="0" applyNumberFormat="1" applyFont="1" applyBorder="1" applyAlignment="1">
      <alignment horizontal="center"/>
    </xf>
    <xf numFmtId="2" fontId="5" fillId="0" borderId="2" xfId="0" applyNumberFormat="1" applyFont="1" applyBorder="1"/>
    <xf numFmtId="0" fontId="5" fillId="0" borderId="2" xfId="0" applyFont="1" applyBorder="1"/>
    <xf numFmtId="0" fontId="5" fillId="0" borderId="1" xfId="0" applyFont="1" applyBorder="1" applyAlignment="1">
      <alignment horizontal="center" wrapText="1"/>
    </xf>
    <xf numFmtId="0" fontId="5" fillId="0" borderId="3" xfId="0" applyFont="1" applyBorder="1" applyAlignment="1">
      <alignment vertical="top" wrapText="1"/>
    </xf>
    <xf numFmtId="0" fontId="5" fillId="0" borderId="4" xfId="0" applyFont="1" applyBorder="1" applyAlignment="1">
      <alignment horizontal="center" wrapText="1"/>
    </xf>
    <xf numFmtId="0" fontId="6" fillId="0" borderId="0" xfId="0" applyFont="1" applyAlignment="1">
      <alignment wrapText="1"/>
    </xf>
    <xf numFmtId="0" fontId="6" fillId="0" borderId="0" xfId="0" applyFont="1" applyAlignment="1">
      <alignment vertical="top" wrapText="1"/>
    </xf>
    <xf numFmtId="0" fontId="8" fillId="0" borderId="1" xfId="0" applyFont="1" applyBorder="1" applyAlignment="1">
      <alignment vertical="top" wrapText="1"/>
    </xf>
    <xf numFmtId="0" fontId="9" fillId="0" borderId="0" xfId="0" applyFont="1"/>
    <xf numFmtId="49" fontId="5" fillId="0" borderId="1" xfId="0" applyNumberFormat="1" applyFont="1" applyBorder="1" applyAlignment="1">
      <alignment vertical="top" wrapText="1"/>
    </xf>
    <xf numFmtId="9" fontId="7" fillId="0" borderId="1" xfId="1" applyFont="1" applyBorder="1" applyAlignment="1" applyProtection="1">
      <alignment horizontal="center" vertical="center"/>
    </xf>
    <xf numFmtId="164" fontId="6" fillId="2" borderId="1" xfId="0" applyNumberFormat="1" applyFont="1" applyFill="1" applyBorder="1"/>
    <xf numFmtId="164" fontId="5" fillId="2" borderId="1" xfId="0" applyNumberFormat="1" applyFont="1" applyFill="1" applyBorder="1"/>
    <xf numFmtId="2" fontId="6" fillId="0" borderId="1" xfId="0" applyNumberFormat="1" applyFont="1" applyBorder="1"/>
    <xf numFmtId="0" fontId="5" fillId="0" borderId="0" xfId="0" applyFont="1" applyBorder="1"/>
    <xf numFmtId="0" fontId="8" fillId="0" borderId="0" xfId="0" applyFont="1" applyBorder="1"/>
    <xf numFmtId="0" fontId="10" fillId="0" borderId="0" xfId="0" applyFont="1"/>
    <xf numFmtId="4" fontId="5" fillId="0" borderId="0" xfId="0" applyNumberFormat="1" applyFont="1" applyBorder="1" applyAlignment="1">
      <alignment horizontal="right"/>
    </xf>
    <xf numFmtId="0" fontId="5" fillId="0" borderId="0" xfId="0" applyFont="1" applyAlignment="1">
      <alignment horizontal="center" vertical="center"/>
    </xf>
    <xf numFmtId="0" fontId="5" fillId="0" borderId="0" xfId="0" applyFont="1" applyAlignment="1">
      <alignment horizontal="center"/>
    </xf>
    <xf numFmtId="2" fontId="11" fillId="0" borderId="0" xfId="0" applyNumberFormat="1" applyFont="1" applyAlignment="1">
      <alignment horizontal="center"/>
    </xf>
    <xf numFmtId="0" fontId="6" fillId="2" borderId="1" xfId="0" applyFont="1" applyFill="1" applyBorder="1" applyAlignment="1">
      <alignment horizontal="center" vertical="center"/>
    </xf>
    <xf numFmtId="164" fontId="5" fillId="0" borderId="1" xfId="0" applyNumberFormat="1" applyFont="1" applyBorder="1" applyAlignment="1">
      <alignment horizontal="right"/>
    </xf>
    <xf numFmtId="164" fontId="5" fillId="0" borderId="1" xfId="0" applyNumberFormat="1" applyFont="1" applyBorder="1" applyAlignment="1">
      <alignment horizontal="right" vertical="center"/>
    </xf>
    <xf numFmtId="49" fontId="8" fillId="0" borderId="1" xfId="0" applyNumberFormat="1" applyFont="1" applyBorder="1" applyAlignment="1">
      <alignment vertical="top" wrapText="1"/>
    </xf>
    <xf numFmtId="164" fontId="5" fillId="0" borderId="1" xfId="0" applyNumberFormat="1" applyFont="1" applyBorder="1" applyAlignment="1">
      <alignment wrapText="1"/>
    </xf>
    <xf numFmtId="0" fontId="10" fillId="0" borderId="1" xfId="0" applyFont="1" applyBorder="1"/>
    <xf numFmtId="49" fontId="8" fillId="0" borderId="1" xfId="0" applyNumberFormat="1" applyFont="1" applyBorder="1" applyAlignment="1">
      <alignment vertical="top"/>
    </xf>
    <xf numFmtId="0" fontId="5" fillId="3" borderId="0" xfId="0" applyFont="1" applyFill="1"/>
    <xf numFmtId="0" fontId="5" fillId="3" borderId="1" xfId="0" applyFont="1" applyFill="1" applyBorder="1" applyAlignment="1">
      <alignment vertical="top" wrapText="1"/>
    </xf>
    <xf numFmtId="2" fontId="5" fillId="3" borderId="1" xfId="0" applyNumberFormat="1" applyFont="1" applyFill="1" applyBorder="1" applyAlignment="1">
      <alignment horizontal="center"/>
    </xf>
    <xf numFmtId="164" fontId="5" fillId="3" borderId="1" xfId="0" applyNumberFormat="1" applyFont="1" applyFill="1" applyBorder="1"/>
    <xf numFmtId="0" fontId="5" fillId="3" borderId="1" xfId="0" applyFont="1" applyFill="1" applyBorder="1"/>
    <xf numFmtId="49" fontId="5" fillId="0" borderId="1" xfId="0" applyNumberFormat="1" applyFont="1" applyBorder="1" applyAlignment="1">
      <alignment vertical="top"/>
    </xf>
    <xf numFmtId="0" fontId="6" fillId="0" borderId="1" xfId="0" applyFont="1" applyBorder="1" applyAlignment="1">
      <alignment vertical="top" wrapText="1"/>
    </xf>
    <xf numFmtId="0" fontId="5" fillId="0" borderId="1" xfId="0" applyFont="1" applyBorder="1" applyAlignment="1">
      <alignment wrapText="1"/>
    </xf>
    <xf numFmtId="0" fontId="5" fillId="0" borderId="0" xfId="0" applyFont="1" applyAlignment="1">
      <alignment wrapText="1"/>
    </xf>
    <xf numFmtId="0" fontId="14" fillId="0" borderId="1" xfId="0" applyFont="1" applyBorder="1" applyAlignment="1">
      <alignment vertical="top" wrapText="1"/>
    </xf>
    <xf numFmtId="164" fontId="6" fillId="2" borderId="1" xfId="0" applyNumberFormat="1" applyFont="1" applyFill="1" applyBorder="1" applyAlignment="1">
      <alignment horizontal="center"/>
    </xf>
    <xf numFmtId="0" fontId="0" fillId="0" borderId="0" xfId="0" applyFont="1" applyAlignment="1">
      <alignment vertical="center"/>
    </xf>
    <xf numFmtId="0" fontId="0" fillId="0" borderId="0" xfId="0" applyFont="1"/>
    <xf numFmtId="0" fontId="8" fillId="0" borderId="1" xfId="0" applyFont="1" applyBorder="1" applyAlignment="1">
      <alignment vertical="center" wrapText="1"/>
    </xf>
    <xf numFmtId="164" fontId="6" fillId="2" borderId="1" xfId="0" applyNumberFormat="1" applyFont="1" applyFill="1" applyBorder="1" applyAlignment="1">
      <alignment horizontal="center" vertical="center"/>
    </xf>
    <xf numFmtId="0" fontId="6" fillId="0" borderId="1" xfId="0" applyFont="1" applyBorder="1"/>
    <xf numFmtId="0" fontId="5" fillId="0" borderId="0" xfId="0" applyFont="1" applyBorder="1" applyAlignment="1">
      <alignment vertical="top" wrapText="1"/>
    </xf>
    <xf numFmtId="0" fontId="5" fillId="0" borderId="0" xfId="0" applyFont="1" applyBorder="1" applyAlignment="1">
      <alignment wrapText="1"/>
    </xf>
    <xf numFmtId="4" fontId="0" fillId="0" borderId="0" xfId="0" applyNumberFormat="1" applyFont="1" applyBorder="1" applyAlignment="1">
      <alignment horizontal="right"/>
    </xf>
    <xf numFmtId="0" fontId="15" fillId="0" borderId="0" xfId="0" applyFont="1" applyAlignment="1">
      <alignment horizontal="center" vertical="center"/>
    </xf>
    <xf numFmtId="0" fontId="16" fillId="0" borderId="0" xfId="0" applyFont="1"/>
    <xf numFmtId="2" fontId="15" fillId="0" borderId="0" xfId="0" applyNumberFormat="1" applyFont="1" applyAlignment="1">
      <alignment horizontal="center"/>
    </xf>
    <xf numFmtId="2" fontId="15" fillId="0" borderId="0" xfId="0" applyNumberFormat="1" applyFont="1"/>
    <xf numFmtId="0" fontId="15" fillId="0" borderId="0" xfId="0" applyFont="1"/>
    <xf numFmtId="0" fontId="16" fillId="0" borderId="0" xfId="0" applyFont="1" applyAlignment="1">
      <alignment horizontal="center" vertical="center"/>
    </xf>
    <xf numFmtId="2" fontId="16" fillId="0" borderId="0" xfId="0" applyNumberFormat="1" applyFont="1" applyBorder="1" applyAlignment="1">
      <alignment horizontal="justify" vertical="center"/>
    </xf>
    <xf numFmtId="2" fontId="16" fillId="0" borderId="0" xfId="0" applyNumberFormat="1" applyFont="1" applyAlignment="1">
      <alignment horizontal="center" vertical="center"/>
    </xf>
    <xf numFmtId="0" fontId="16" fillId="0" borderId="0" xfId="0" applyFont="1" applyAlignment="1">
      <alignment vertical="center"/>
    </xf>
    <xf numFmtId="2" fontId="16" fillId="0" borderId="0" xfId="0" applyNumberFormat="1" applyFont="1" applyAlignment="1">
      <alignment vertical="center"/>
    </xf>
    <xf numFmtId="0" fontId="6" fillId="0" borderId="0" xfId="0" applyFont="1" applyAlignment="1">
      <alignment vertical="center"/>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wrapText="1"/>
    </xf>
    <xf numFmtId="0" fontId="16" fillId="2" borderId="1" xfId="0" applyFont="1" applyFill="1" applyBorder="1" applyAlignment="1">
      <alignment horizontal="center" vertical="center" wrapText="1"/>
    </xf>
    <xf numFmtId="2" fontId="16" fillId="2" borderId="1" xfId="0" applyNumberFormat="1" applyFont="1" applyFill="1" applyBorder="1" applyAlignment="1">
      <alignment horizontal="center" vertical="center"/>
    </xf>
    <xf numFmtId="2" fontId="16" fillId="2" borderId="1" xfId="0" applyNumberFormat="1" applyFont="1" applyFill="1" applyBorder="1" applyAlignment="1">
      <alignment horizontal="center" vertical="center" wrapText="1"/>
    </xf>
    <xf numFmtId="0" fontId="5" fillId="0" borderId="0" xfId="0" applyFont="1" applyAlignment="1">
      <alignment vertical="center"/>
    </xf>
    <xf numFmtId="0" fontId="15" fillId="0" borderId="5" xfId="0" applyFont="1" applyBorder="1" applyAlignment="1">
      <alignment horizontal="center" vertical="center"/>
    </xf>
    <xf numFmtId="0" fontId="15" fillId="0" borderId="1" xfId="0" applyFont="1" applyBorder="1" applyAlignment="1">
      <alignment vertical="top" wrapText="1"/>
    </xf>
    <xf numFmtId="2" fontId="15" fillId="0" borderId="1" xfId="0" applyNumberFormat="1" applyFont="1" applyBorder="1" applyAlignment="1">
      <alignment horizontal="center"/>
    </xf>
    <xf numFmtId="2" fontId="15" fillId="0" borderId="1" xfId="0" applyNumberFormat="1" applyFont="1" applyBorder="1"/>
    <xf numFmtId="2" fontId="7" fillId="0" borderId="1" xfId="1" applyNumberFormat="1" applyBorder="1" applyProtection="1"/>
    <xf numFmtId="9" fontId="7" fillId="0" borderId="1" xfId="1" applyBorder="1" applyProtection="1"/>
    <xf numFmtId="0" fontId="15" fillId="0" borderId="1" xfId="0" applyFont="1" applyBorder="1"/>
    <xf numFmtId="0" fontId="15" fillId="0" borderId="1" xfId="0" applyFont="1" applyBorder="1" applyAlignment="1">
      <alignment vertical="center" wrapText="1"/>
    </xf>
    <xf numFmtId="0" fontId="15" fillId="0" borderId="6" xfId="0" applyFont="1" applyBorder="1" applyAlignment="1">
      <alignment vertical="top" wrapText="1"/>
    </xf>
    <xf numFmtId="0" fontId="15" fillId="0" borderId="1" xfId="0" applyFont="1" applyBorder="1" applyAlignment="1">
      <alignment wrapText="1"/>
    </xf>
    <xf numFmtId="0" fontId="15" fillId="0" borderId="2" xfId="0" applyFont="1" applyBorder="1" applyAlignment="1">
      <alignment vertical="top" wrapText="1"/>
    </xf>
    <xf numFmtId="2" fontId="15" fillId="0" borderId="2" xfId="0" applyNumberFormat="1" applyFont="1" applyBorder="1"/>
    <xf numFmtId="0" fontId="15" fillId="0" borderId="2" xfId="0" applyFont="1" applyBorder="1" applyAlignment="1">
      <alignment wrapText="1"/>
    </xf>
    <xf numFmtId="0" fontId="15" fillId="0" borderId="2" xfId="0" applyFont="1" applyBorder="1"/>
    <xf numFmtId="2" fontId="16" fillId="2" borderId="1" xfId="0" applyNumberFormat="1" applyFont="1" applyFill="1" applyBorder="1"/>
    <xf numFmtId="166" fontId="5" fillId="0" borderId="0" xfId="0" applyNumberFormat="1" applyFont="1" applyAlignment="1">
      <alignment horizontal="center"/>
    </xf>
    <xf numFmtId="2" fontId="6" fillId="0" borderId="0" xfId="0" applyNumberFormat="1" applyFont="1" applyBorder="1" applyAlignment="1">
      <alignment horizontal="justify" vertical="center"/>
    </xf>
    <xf numFmtId="2" fontId="6" fillId="0" borderId="0" xfId="0" applyNumberFormat="1" applyFont="1" applyAlignment="1">
      <alignment horizontal="center" vertical="center"/>
    </xf>
    <xf numFmtId="2" fontId="6" fillId="0" borderId="0" xfId="0" applyNumberFormat="1" applyFont="1" applyAlignment="1">
      <alignment vertical="center"/>
    </xf>
    <xf numFmtId="166" fontId="6" fillId="2" borderId="1" xfId="0" applyNumberFormat="1" applyFont="1" applyFill="1" applyBorder="1" applyAlignment="1">
      <alignment horizontal="center" vertical="center" wrapText="1"/>
    </xf>
    <xf numFmtId="166" fontId="6" fillId="2" borderId="1" xfId="0" applyNumberFormat="1" applyFont="1" applyFill="1" applyBorder="1" applyAlignment="1">
      <alignment horizontal="center" vertical="center"/>
    </xf>
    <xf numFmtId="0" fontId="5" fillId="0" borderId="5" xfId="0" applyFont="1" applyBorder="1" applyAlignment="1">
      <alignment horizontal="center" vertical="center"/>
    </xf>
    <xf numFmtId="2" fontId="7" fillId="0" borderId="1" xfId="1" applyNumberFormat="1" applyBorder="1" applyAlignment="1" applyProtection="1"/>
    <xf numFmtId="165" fontId="0" fillId="0" borderId="1" xfId="0" applyNumberFormat="1" applyBorder="1"/>
    <xf numFmtId="2" fontId="5" fillId="2" borderId="1" xfId="0" applyNumberFormat="1" applyFont="1" applyFill="1" applyBorder="1"/>
    <xf numFmtId="167" fontId="6" fillId="2" borderId="1" xfId="0" applyNumberFormat="1" applyFont="1" applyFill="1" applyBorder="1" applyAlignment="1">
      <alignment horizontal="center"/>
    </xf>
    <xf numFmtId="165" fontId="0" fillId="2" borderId="1" xfId="0" applyNumberFormat="1" applyFill="1" applyBorder="1"/>
    <xf numFmtId="166" fontId="5" fillId="0" borderId="0" xfId="0" applyNumberFormat="1" applyFont="1" applyBorder="1" applyAlignment="1">
      <alignment horizontal="center"/>
    </xf>
    <xf numFmtId="166" fontId="8" fillId="0" borderId="0" xfId="0" applyNumberFormat="1" applyFont="1" applyBorder="1" applyAlignment="1">
      <alignment horizontal="center"/>
    </xf>
    <xf numFmtId="0" fontId="6" fillId="0" borderId="0" xfId="0" applyFont="1" applyBorder="1" applyAlignment="1">
      <alignment vertical="center" wrapText="1"/>
    </xf>
    <xf numFmtId="0" fontId="6" fillId="0" borderId="0" xfId="0" applyFont="1" applyBorder="1" applyAlignment="1">
      <alignment vertical="center"/>
    </xf>
    <xf numFmtId="0" fontId="6" fillId="2" borderId="2" xfId="0" applyFont="1" applyFill="1" applyBorder="1" applyAlignment="1">
      <alignment horizontal="center" vertical="center" wrapText="1"/>
    </xf>
    <xf numFmtId="2" fontId="5" fillId="0" borderId="1" xfId="0" applyNumberFormat="1" applyFont="1" applyBorder="1" applyAlignment="1">
      <alignment horizontal="center" vertical="center"/>
    </xf>
    <xf numFmtId="164" fontId="5" fillId="0" borderId="1" xfId="0" applyNumberFormat="1" applyFont="1" applyBorder="1" applyAlignment="1">
      <alignment horizontal="center" vertical="center"/>
    </xf>
    <xf numFmtId="0" fontId="5" fillId="0" borderId="0" xfId="0" applyFont="1" applyAlignment="1">
      <alignment vertical="top" wrapText="1"/>
    </xf>
    <xf numFmtId="164" fontId="6" fillId="2" borderId="1" xfId="0" applyNumberFormat="1" applyFont="1" applyFill="1" applyBorder="1" applyAlignment="1">
      <alignment horizontal="right"/>
    </xf>
    <xf numFmtId="10" fontId="5" fillId="2" borderId="1" xfId="0" applyNumberFormat="1" applyFont="1" applyFill="1" applyBorder="1"/>
    <xf numFmtId="2" fontId="5" fillId="0" borderId="0" xfId="0" applyNumberFormat="1" applyFont="1" applyAlignment="1">
      <alignment horizontal="right"/>
    </xf>
    <xf numFmtId="0" fontId="17" fillId="0" borderId="0" xfId="0" applyFont="1"/>
    <xf numFmtId="0" fontId="18" fillId="0" borderId="0" xfId="0" applyFont="1" applyAlignment="1">
      <alignment vertical="center"/>
    </xf>
    <xf numFmtId="0" fontId="19" fillId="0" borderId="0" xfId="0" applyFont="1" applyAlignment="1">
      <alignment vertical="center"/>
    </xf>
    <xf numFmtId="0" fontId="17" fillId="0" borderId="0" xfId="0" applyFont="1" applyAlignment="1">
      <alignment vertical="center"/>
    </xf>
    <xf numFmtId="0" fontId="18" fillId="0" borderId="0" xfId="0" applyFont="1" applyBorder="1" applyAlignment="1">
      <alignment vertical="center"/>
    </xf>
    <xf numFmtId="9" fontId="7" fillId="0" borderId="1" xfId="1" applyBorder="1" applyAlignment="1" applyProtection="1">
      <alignment horizontal="center"/>
    </xf>
    <xf numFmtId="0" fontId="6" fillId="0" borderId="0" xfId="0" applyFont="1" applyBorder="1"/>
    <xf numFmtId="9" fontId="5" fillId="0" borderId="0" xfId="0" applyNumberFormat="1" applyFont="1"/>
    <xf numFmtId="0" fontId="6" fillId="0" borderId="0" xfId="2" applyFont="1" applyFill="1" applyBorder="1" applyAlignment="1">
      <alignment vertical="center"/>
    </xf>
    <xf numFmtId="0" fontId="5" fillId="0" borderId="0" xfId="2" applyFont="1" applyFill="1" applyBorder="1" applyAlignment="1">
      <alignment vertical="center"/>
    </xf>
    <xf numFmtId="0" fontId="5" fillId="0" borderId="0" xfId="2" applyFont="1" applyFill="1" applyBorder="1"/>
    <xf numFmtId="0" fontId="5" fillId="0" borderId="0" xfId="2" applyFont="1" applyFill="1" applyBorder="1" applyAlignment="1">
      <alignment horizontal="center" vertical="center"/>
    </xf>
    <xf numFmtId="0" fontId="5" fillId="2" borderId="1" xfId="2" applyFont="1" applyFill="1" applyBorder="1" applyAlignment="1">
      <alignment horizontal="center" vertical="center"/>
    </xf>
    <xf numFmtId="0" fontId="5" fillId="2" borderId="1" xfId="2" applyFont="1" applyFill="1" applyBorder="1" applyAlignment="1">
      <alignment horizontal="center" vertical="center" wrapText="1"/>
    </xf>
    <xf numFmtId="2" fontId="5" fillId="2" borderId="1" xfId="2" applyNumberFormat="1" applyFont="1" applyFill="1" applyBorder="1" applyAlignment="1">
      <alignment horizontal="center" vertical="center"/>
    </xf>
    <xf numFmtId="2" fontId="5" fillId="2" borderId="1" xfId="2" applyNumberFormat="1" applyFont="1" applyFill="1" applyBorder="1" applyAlignment="1">
      <alignment horizontal="center" vertical="center" wrapText="1"/>
    </xf>
    <xf numFmtId="0" fontId="5" fillId="0" borderId="1" xfId="2" applyFont="1" applyFill="1" applyBorder="1" applyAlignment="1">
      <alignment horizontal="center" vertical="center"/>
    </xf>
    <xf numFmtId="0" fontId="8" fillId="0" borderId="0" xfId="0" applyFont="1" applyAlignment="1">
      <alignment horizontal="justify" vertical="top" wrapText="1"/>
    </xf>
    <xf numFmtId="0" fontId="5" fillId="0" borderId="1" xfId="2" applyFont="1" applyFill="1" applyBorder="1" applyAlignment="1">
      <alignment horizontal="center" vertical="center" wrapText="1"/>
    </xf>
    <xf numFmtId="2" fontId="5" fillId="0" borderId="1" xfId="2" applyNumberFormat="1" applyFont="1" applyFill="1" applyBorder="1" applyAlignment="1">
      <alignment horizontal="center" vertical="center"/>
    </xf>
    <xf numFmtId="2" fontId="5" fillId="0" borderId="1" xfId="2" applyNumberFormat="1" applyFont="1" applyFill="1" applyBorder="1" applyAlignment="1">
      <alignment horizontal="center" vertical="center" wrapText="1"/>
    </xf>
    <xf numFmtId="4" fontId="5" fillId="0" borderId="1" xfId="1" applyNumberFormat="1" applyFont="1" applyBorder="1" applyAlignment="1" applyProtection="1">
      <alignment horizontal="center" vertical="center" wrapText="1"/>
    </xf>
    <xf numFmtId="9" fontId="5" fillId="0" borderId="1" xfId="2" applyNumberFormat="1" applyFont="1" applyFill="1" applyBorder="1" applyAlignment="1">
      <alignment horizontal="center" vertical="center" wrapText="1"/>
    </xf>
    <xf numFmtId="168" fontId="5" fillId="0" borderId="1" xfId="2" applyNumberFormat="1" applyFont="1" applyFill="1" applyBorder="1" applyAlignment="1">
      <alignment horizontal="center" vertical="center" wrapText="1"/>
    </xf>
    <xf numFmtId="0" fontId="5" fillId="0" borderId="1" xfId="2" applyFont="1" applyFill="1" applyBorder="1" applyAlignment="1">
      <alignment vertical="top" wrapText="1"/>
    </xf>
    <xf numFmtId="9" fontId="5" fillId="0" borderId="0" xfId="0" applyNumberFormat="1" applyFont="1" applyAlignment="1">
      <alignment vertical="center"/>
    </xf>
    <xf numFmtId="9" fontId="5" fillId="0" borderId="1" xfId="1" applyFont="1" applyBorder="1" applyAlignment="1" applyProtection="1">
      <alignment horizontal="center" vertical="center"/>
    </xf>
    <xf numFmtId="0" fontId="5" fillId="0" borderId="1" xfId="2" applyFont="1" applyFill="1" applyBorder="1" applyAlignment="1">
      <alignment vertical="center" wrapText="1"/>
    </xf>
    <xf numFmtId="9" fontId="10" fillId="0" borderId="0" xfId="0" applyNumberFormat="1" applyFont="1" applyAlignment="1">
      <alignment vertical="center"/>
    </xf>
    <xf numFmtId="0" fontId="0" fillId="0" borderId="1" xfId="0" applyFont="1" applyBorder="1" applyAlignment="1">
      <alignment wrapText="1"/>
    </xf>
    <xf numFmtId="0" fontId="0" fillId="0" borderId="1" xfId="2" applyFont="1" applyFill="1" applyBorder="1" applyAlignment="1">
      <alignment wrapText="1"/>
    </xf>
    <xf numFmtId="0" fontId="20" fillId="0" borderId="1" xfId="0" applyFont="1" applyBorder="1" applyAlignment="1">
      <alignment vertical="top" wrapText="1"/>
    </xf>
    <xf numFmtId="0" fontId="23" fillId="0" borderId="0" xfId="0" applyFont="1" applyAlignment="1">
      <alignment vertical="top" wrapText="1"/>
    </xf>
    <xf numFmtId="164" fontId="12" fillId="2" borderId="1" xfId="0" applyNumberFormat="1" applyFont="1" applyFill="1" applyBorder="1" applyAlignment="1">
      <alignment horizontal="center" vertical="center"/>
    </xf>
    <xf numFmtId="2" fontId="10" fillId="0" borderId="0" xfId="0" applyNumberFormat="1" applyFont="1" applyAlignment="1">
      <alignment vertical="center"/>
    </xf>
    <xf numFmtId="0" fontId="5" fillId="0" borderId="0" xfId="0" applyFont="1" applyAlignment="1"/>
    <xf numFmtId="0" fontId="0" fillId="0" borderId="0" xfId="0" applyFont="1" applyAlignment="1">
      <alignment wrapText="1"/>
    </xf>
    <xf numFmtId="0" fontId="5" fillId="0" borderId="0" xfId="0" applyFont="1" applyBorder="1" applyAlignment="1">
      <alignment horizontal="center" vertical="center"/>
    </xf>
    <xf numFmtId="2" fontId="5" fillId="0" borderId="0" xfId="0" applyNumberFormat="1" applyFont="1" applyBorder="1" applyAlignment="1">
      <alignment horizontal="center" vertical="center"/>
    </xf>
    <xf numFmtId="4" fontId="6" fillId="0" borderId="0" xfId="0" applyNumberFormat="1" applyFont="1" applyBorder="1" applyAlignment="1">
      <alignment horizontal="center" vertical="center"/>
    </xf>
    <xf numFmtId="4" fontId="12" fillId="0" borderId="0" xfId="0" applyNumberFormat="1"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24" fillId="0" borderId="0" xfId="0" applyFont="1" applyAlignment="1">
      <alignment wrapText="1"/>
    </xf>
    <xf numFmtId="4" fontId="5" fillId="0" borderId="0" xfId="0" applyNumberFormat="1" applyFont="1" applyBorder="1" applyAlignment="1">
      <alignment horizontal="center" vertical="center"/>
    </xf>
    <xf numFmtId="165" fontId="5" fillId="0" borderId="1" xfId="0" applyNumberFormat="1" applyFont="1" applyBorder="1" applyAlignment="1">
      <alignment horizontal="center" vertical="center"/>
    </xf>
    <xf numFmtId="165" fontId="5" fillId="0" borderId="1" xfId="0" applyNumberFormat="1" applyFont="1" applyBorder="1" applyAlignment="1">
      <alignment horizontal="right" vertical="center"/>
    </xf>
    <xf numFmtId="166" fontId="5" fillId="0" borderId="1" xfId="0" applyNumberFormat="1" applyFont="1" applyBorder="1"/>
    <xf numFmtId="165" fontId="5" fillId="0" borderId="1" xfId="0" applyNumberFormat="1" applyFont="1" applyBorder="1" applyAlignment="1">
      <alignment horizontal="center" vertical="center" wrapText="1"/>
    </xf>
    <xf numFmtId="166" fontId="10" fillId="0" borderId="1" xfId="0" applyNumberFormat="1" applyFont="1" applyBorder="1"/>
    <xf numFmtId="165" fontId="7" fillId="0" borderId="1" xfId="1" applyNumberFormat="1" applyBorder="1" applyAlignment="1" applyProtection="1">
      <alignment horizontal="center" vertical="center"/>
    </xf>
    <xf numFmtId="165" fontId="6" fillId="2" borderId="1" xfId="0" applyNumberFormat="1" applyFont="1" applyFill="1" applyBorder="1" applyAlignment="1">
      <alignment horizontal="right"/>
    </xf>
    <xf numFmtId="165" fontId="5" fillId="2" borderId="1" xfId="0" applyNumberFormat="1" applyFont="1" applyFill="1" applyBorder="1"/>
    <xf numFmtId="165" fontId="6" fillId="2" borderId="1" xfId="0" applyNumberFormat="1" applyFont="1" applyFill="1" applyBorder="1" applyAlignment="1">
      <alignment horizontal="right" vertical="center"/>
    </xf>
    <xf numFmtId="0" fontId="8" fillId="0" borderId="1" xfId="2" applyFont="1" applyFill="1" applyBorder="1" applyAlignment="1">
      <alignment horizontal="center" vertical="center" wrapText="1"/>
    </xf>
    <xf numFmtId="164" fontId="5" fillId="3" borderId="6" xfId="2" applyNumberFormat="1" applyFont="1" applyFill="1" applyBorder="1" applyAlignment="1">
      <alignment horizontal="center" vertical="center" wrapText="1"/>
    </xf>
    <xf numFmtId="164" fontId="5" fillId="0" borderId="1" xfId="0" applyNumberFormat="1" applyFont="1" applyBorder="1" applyAlignment="1">
      <alignment vertical="center"/>
    </xf>
    <xf numFmtId="9" fontId="7" fillId="0" borderId="1" xfId="1" applyBorder="1" applyAlignment="1" applyProtection="1">
      <alignment horizontal="center" vertical="center" wrapText="1"/>
    </xf>
    <xf numFmtId="164" fontId="5" fillId="0" borderId="1" xfId="0" applyNumberFormat="1" applyFont="1" applyBorder="1" applyAlignment="1">
      <alignment horizontal="center" vertical="center" wrapText="1"/>
    </xf>
    <xf numFmtId="164" fontId="5" fillId="0" borderId="1" xfId="2" applyNumberFormat="1" applyFont="1" applyBorder="1" applyAlignment="1">
      <alignment horizontal="center" vertical="center"/>
    </xf>
    <xf numFmtId="164" fontId="5" fillId="2" borderId="4" xfId="0" applyNumberFormat="1" applyFont="1" applyFill="1" applyBorder="1" applyAlignment="1">
      <alignment vertical="center"/>
    </xf>
    <xf numFmtId="2" fontId="5"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0" fontId="12" fillId="0" borderId="0" xfId="0" applyFont="1" applyAlignment="1">
      <alignment vertical="center"/>
    </xf>
    <xf numFmtId="0" fontId="8" fillId="0" borderId="0" xfId="0" applyFont="1"/>
    <xf numFmtId="0" fontId="8" fillId="0" borderId="0" xfId="0" applyFont="1" applyAlignment="1">
      <alignment horizontal="center"/>
    </xf>
    <xf numFmtId="0" fontId="12" fillId="0" borderId="0" xfId="0" applyFont="1"/>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2" fontId="12" fillId="2" borderId="1" xfId="0" applyNumberFormat="1" applyFont="1" applyFill="1" applyBorder="1" applyAlignment="1">
      <alignment horizontal="center" vertical="center"/>
    </xf>
    <xf numFmtId="2" fontId="12" fillId="2" borderId="1" xfId="0" applyNumberFormat="1" applyFont="1" applyFill="1" applyBorder="1" applyAlignment="1">
      <alignment horizontal="center" vertical="center" wrapText="1"/>
    </xf>
    <xf numFmtId="0" fontId="25" fillId="0" borderId="1" xfId="0" applyFont="1" applyBorder="1" applyAlignment="1">
      <alignment horizontal="center" vertical="center"/>
    </xf>
    <xf numFmtId="2" fontId="25" fillId="0" borderId="1" xfId="0" applyNumberFormat="1" applyFont="1" applyBorder="1" applyAlignment="1">
      <alignment horizontal="center" vertical="center"/>
    </xf>
    <xf numFmtId="164" fontId="25" fillId="0" borderId="1" xfId="0" applyNumberFormat="1" applyFont="1" applyBorder="1" applyAlignment="1">
      <alignment horizontal="center" vertical="center"/>
    </xf>
    <xf numFmtId="164" fontId="8" fillId="0" borderId="1" xfId="0" applyNumberFormat="1" applyFont="1" applyBorder="1" applyAlignment="1">
      <alignment horizontal="right" vertical="center"/>
    </xf>
    <xf numFmtId="9" fontId="8" fillId="0" borderId="1" xfId="1" applyFont="1" applyBorder="1" applyAlignment="1" applyProtection="1">
      <alignment vertical="center"/>
    </xf>
    <xf numFmtId="164" fontId="25" fillId="0" borderId="1" xfId="0" applyNumberFormat="1" applyFont="1" applyBorder="1" applyAlignment="1">
      <alignment vertical="center"/>
    </xf>
    <xf numFmtId="164" fontId="25" fillId="0" borderId="1" xfId="0" applyNumberFormat="1" applyFont="1" applyBorder="1"/>
    <xf numFmtId="0" fontId="25" fillId="0" borderId="1" xfId="0" applyFont="1" applyBorder="1"/>
    <xf numFmtId="0" fontId="26" fillId="0" borderId="0" xfId="0" applyFont="1"/>
    <xf numFmtId="0" fontId="27" fillId="0" borderId="1" xfId="0" applyFont="1" applyBorder="1" applyAlignment="1">
      <alignment vertical="top" wrapText="1"/>
    </xf>
    <xf numFmtId="2" fontId="27" fillId="0" borderId="1" xfId="0" applyNumberFormat="1" applyFont="1" applyBorder="1" applyAlignment="1">
      <alignment horizontal="center" vertical="center"/>
    </xf>
    <xf numFmtId="164" fontId="27" fillId="0" borderId="1" xfId="0" applyNumberFormat="1" applyFont="1" applyBorder="1" applyAlignment="1">
      <alignment horizontal="center" vertical="center"/>
    </xf>
    <xf numFmtId="0" fontId="28" fillId="0" borderId="1" xfId="0" applyFont="1" applyBorder="1" applyAlignment="1">
      <alignment vertical="top" wrapText="1"/>
    </xf>
    <xf numFmtId="164" fontId="27" fillId="2" borderId="1" xfId="0" applyNumberFormat="1" applyFont="1" applyFill="1" applyBorder="1" applyAlignment="1">
      <alignment horizontal="right"/>
    </xf>
    <xf numFmtId="10" fontId="25" fillId="2" borderId="1" xfId="0" applyNumberFormat="1" applyFont="1" applyFill="1" applyBorder="1"/>
    <xf numFmtId="164" fontId="25" fillId="2" borderId="1" xfId="0" applyNumberFormat="1" applyFont="1" applyFill="1" applyBorder="1" applyAlignment="1">
      <alignment vertical="center"/>
    </xf>
    <xf numFmtId="0" fontId="33" fillId="0" borderId="0" xfId="0" applyFont="1" applyAlignment="1">
      <alignment horizontal="right" vertical="center"/>
    </xf>
    <xf numFmtId="0" fontId="0" fillId="0" borderId="0" xfId="0" applyAlignment="1">
      <alignment wrapText="1"/>
    </xf>
    <xf numFmtId="9" fontId="7" fillId="0" borderId="1" xfId="1" applyFont="1" applyBorder="1" applyAlignment="1" applyProtection="1">
      <alignment vertical="center"/>
    </xf>
    <xf numFmtId="164" fontId="26" fillId="0" borderId="1" xfId="0" applyNumberFormat="1" applyFont="1" applyBorder="1"/>
    <xf numFmtId="0" fontId="26" fillId="0" borderId="1" xfId="0" applyFont="1" applyBorder="1"/>
    <xf numFmtId="0" fontId="34" fillId="0" borderId="0" xfId="0" applyFont="1"/>
    <xf numFmtId="0" fontId="5" fillId="0" borderId="1" xfId="0" applyFont="1" applyBorder="1" applyAlignment="1">
      <alignment vertical="center" wrapText="1"/>
    </xf>
    <xf numFmtId="164" fontId="10" fillId="0" borderId="1" xfId="0" applyNumberFormat="1" applyFont="1" applyBorder="1"/>
    <xf numFmtId="0" fontId="35" fillId="0" borderId="0" xfId="0" applyFont="1"/>
    <xf numFmtId="0" fontId="8" fillId="0" borderId="1" xfId="0" applyFont="1" applyBorder="1" applyAlignment="1">
      <alignment horizontal="center" vertical="center"/>
    </xf>
    <xf numFmtId="9" fontId="4" fillId="0" borderId="1" xfId="1" applyFont="1" applyBorder="1" applyAlignment="1" applyProtection="1">
      <alignment vertical="center"/>
    </xf>
    <xf numFmtId="164" fontId="8" fillId="0" borderId="1" xfId="0" applyNumberFormat="1" applyFont="1" applyBorder="1" applyAlignment="1">
      <alignment vertical="center"/>
    </xf>
    <xf numFmtId="164" fontId="8" fillId="0" borderId="1" xfId="0" applyNumberFormat="1" applyFont="1" applyBorder="1"/>
    <xf numFmtId="0" fontId="8" fillId="0" borderId="1" xfId="0" applyFont="1" applyBorder="1"/>
    <xf numFmtId="2" fontId="8" fillId="0" borderId="1" xfId="0" applyNumberFormat="1" applyFont="1" applyBorder="1" applyAlignment="1">
      <alignment horizontal="center" vertical="center"/>
    </xf>
    <xf numFmtId="164" fontId="5" fillId="2" borderId="1" xfId="0" applyNumberFormat="1" applyFont="1" applyFill="1" applyBorder="1" applyAlignment="1">
      <alignment horizontal="right"/>
    </xf>
    <xf numFmtId="164" fontId="5" fillId="2" borderId="1" xfId="0" applyNumberFormat="1" applyFont="1" applyFill="1" applyBorder="1" applyAlignment="1">
      <alignment vertical="center"/>
    </xf>
    <xf numFmtId="0" fontId="8" fillId="0" borderId="1" xfId="0" applyFont="1" applyBorder="1" applyAlignment="1">
      <alignment horizontal="left" vertical="top" wrapText="1"/>
    </xf>
    <xf numFmtId="0" fontId="36" fillId="0" borderId="0" xfId="0" applyFont="1" applyAlignment="1">
      <alignment wrapText="1"/>
    </xf>
    <xf numFmtId="0" fontId="0" fillId="0" borderId="0" xfId="0" applyAlignment="1">
      <alignment horizontal="right"/>
    </xf>
    <xf numFmtId="0" fontId="33" fillId="0" borderId="0" xfId="0" applyFont="1" applyAlignment="1">
      <alignment vertical="center"/>
    </xf>
    <xf numFmtId="0" fontId="2" fillId="0" borderId="0" xfId="0" applyFont="1" applyAlignment="1">
      <alignment vertical="center"/>
    </xf>
    <xf numFmtId="0" fontId="33" fillId="0" borderId="0" xfId="0" applyFont="1" applyBorder="1" applyAlignment="1">
      <alignment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2" fontId="0" fillId="2" borderId="1" xfId="0" applyNumberFormat="1" applyFont="1" applyFill="1" applyBorder="1" applyAlignment="1">
      <alignment horizontal="center" vertical="center"/>
    </xf>
    <xf numFmtId="2" fontId="0" fillId="2" borderId="1"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37" fillId="0" borderId="1" xfId="0" applyFont="1" applyBorder="1" applyAlignment="1">
      <alignment vertical="top" wrapText="1"/>
    </xf>
    <xf numFmtId="2" fontId="0" fillId="0" borderId="1" xfId="0" applyNumberFormat="1" applyFont="1" applyBorder="1" applyAlignment="1">
      <alignment horizontal="right" vertical="center"/>
    </xf>
    <xf numFmtId="164" fontId="0" fillId="0" borderId="1" xfId="0" applyNumberFormat="1" applyFont="1" applyBorder="1" applyAlignment="1">
      <alignment horizontal="right" vertical="center"/>
    </xf>
    <xf numFmtId="164" fontId="0" fillId="0" borderId="1" xfId="0" applyNumberFormat="1" applyFont="1" applyBorder="1" applyAlignment="1">
      <alignment horizontal="center" vertical="center"/>
    </xf>
    <xf numFmtId="164" fontId="0" fillId="0" borderId="1" xfId="0" applyNumberFormat="1" applyFont="1" applyBorder="1"/>
    <xf numFmtId="0" fontId="0" fillId="0" borderId="2" xfId="0" applyFont="1" applyBorder="1"/>
    <xf numFmtId="0" fontId="37" fillId="0" borderId="1" xfId="0" applyFont="1" applyBorder="1" applyAlignment="1">
      <alignment vertical="center" wrapText="1"/>
    </xf>
    <xf numFmtId="2" fontId="0" fillId="0" borderId="1" xfId="0" applyNumberFormat="1" applyFont="1" applyBorder="1" applyAlignment="1">
      <alignment horizontal="center" vertical="center"/>
    </xf>
    <xf numFmtId="164" fontId="0" fillId="0" borderId="0" xfId="0" applyNumberFormat="1" applyAlignment="1">
      <alignment horizontal="center" vertical="center"/>
    </xf>
    <xf numFmtId="164" fontId="0" fillId="0" borderId="1" xfId="0" applyNumberFormat="1" applyFont="1" applyBorder="1" applyAlignment="1">
      <alignment vertical="center"/>
    </xf>
    <xf numFmtId="0" fontId="0" fillId="0" borderId="6" xfId="0" applyFont="1" applyBorder="1" applyAlignment="1">
      <alignment vertical="center"/>
    </xf>
    <xf numFmtId="0" fontId="38" fillId="0" borderId="1" xfId="0" applyFont="1" applyBorder="1" applyAlignment="1">
      <alignment horizontal="left" vertical="center" wrapText="1"/>
    </xf>
    <xf numFmtId="0" fontId="0" fillId="0" borderId="1" xfId="0" applyFont="1" applyBorder="1" applyAlignment="1">
      <alignment vertical="center"/>
    </xf>
    <xf numFmtId="164" fontId="33" fillId="2" borderId="1" xfId="0" applyNumberFormat="1" applyFont="1" applyFill="1" applyBorder="1" applyAlignment="1">
      <alignment horizontal="right"/>
    </xf>
    <xf numFmtId="10" fontId="0" fillId="2" borderId="1" xfId="0" applyNumberFormat="1" applyFont="1" applyFill="1" applyBorder="1"/>
    <xf numFmtId="164" fontId="33" fillId="2" borderId="1" xfId="0" applyNumberFormat="1" applyFont="1" applyFill="1" applyBorder="1" applyAlignment="1">
      <alignment horizontal="center" vertical="center"/>
    </xf>
    <xf numFmtId="0" fontId="0" fillId="0" borderId="1" xfId="0" applyFont="1" applyBorder="1"/>
    <xf numFmtId="0" fontId="33" fillId="0" borderId="0" xfId="0" applyFont="1"/>
    <xf numFmtId="0" fontId="0" fillId="0" borderId="0" xfId="0" applyAlignment="1">
      <alignment horizontal="center"/>
    </xf>
    <xf numFmtId="2" fontId="0" fillId="0" borderId="0" xfId="0" applyNumberFormat="1" applyAlignment="1">
      <alignment horizontal="right"/>
    </xf>
    <xf numFmtId="2" fontId="0" fillId="0" borderId="0" xfId="0" applyNumberFormat="1" applyAlignment="1">
      <alignment horizontal="center"/>
    </xf>
    <xf numFmtId="2" fontId="0" fillId="0" borderId="0" xfId="0" applyNumberFormat="1"/>
    <xf numFmtId="0" fontId="40" fillId="0" borderId="1" xfId="0" applyFont="1" applyBorder="1" applyAlignment="1">
      <alignment horizontal="center" vertical="center"/>
    </xf>
    <xf numFmtId="0" fontId="40" fillId="0" borderId="1" xfId="0" applyFont="1" applyBorder="1" applyAlignment="1">
      <alignment vertical="top" wrapText="1"/>
    </xf>
    <xf numFmtId="2" fontId="40" fillId="0" borderId="1" xfId="0" applyNumberFormat="1" applyFont="1" applyBorder="1" applyAlignment="1">
      <alignment vertical="center"/>
    </xf>
    <xf numFmtId="164" fontId="40" fillId="0" borderId="1" xfId="0" applyNumberFormat="1" applyFont="1" applyBorder="1" applyAlignment="1">
      <alignment vertical="center"/>
    </xf>
    <xf numFmtId="9" fontId="40" fillId="0" borderId="1" xfId="0" applyNumberFormat="1" applyFont="1" applyBorder="1" applyAlignment="1">
      <alignment horizontal="right" vertical="center"/>
    </xf>
    <xf numFmtId="0" fontId="40" fillId="0" borderId="1" xfId="0" applyFont="1" applyBorder="1" applyAlignment="1">
      <alignment vertical="center"/>
    </xf>
    <xf numFmtId="0" fontId="33" fillId="0" borderId="0" xfId="0" applyFont="1" applyAlignment="1">
      <alignment horizontal="center" vertical="center"/>
    </xf>
    <xf numFmtId="0" fontId="41" fillId="0" borderId="0" xfId="0" applyFont="1"/>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2" fontId="5" fillId="2" borderId="1" xfId="0" applyNumberFormat="1" applyFont="1" applyFill="1" applyBorder="1" applyAlignment="1">
      <alignment horizontal="center" vertical="center"/>
    </xf>
    <xf numFmtId="0" fontId="5" fillId="0" borderId="2" xfId="0" applyFont="1" applyBorder="1" applyAlignment="1">
      <alignment horizontal="center" vertical="center"/>
    </xf>
    <xf numFmtId="0" fontId="5" fillId="0" borderId="2" xfId="2" applyFont="1" applyFill="1" applyBorder="1" applyAlignment="1">
      <alignment horizontal="center" vertical="center" wrapText="1"/>
    </xf>
    <xf numFmtId="0" fontId="5" fillId="0" borderId="2" xfId="0" applyFont="1" applyBorder="1" applyAlignment="1">
      <alignment horizontal="center" vertical="center" wrapText="1"/>
    </xf>
    <xf numFmtId="2" fontId="5" fillId="0" borderId="2" xfId="0" applyNumberFormat="1" applyFont="1" applyBorder="1" applyAlignment="1">
      <alignment horizontal="center" vertical="center"/>
    </xf>
    <xf numFmtId="169" fontId="17" fillId="0" borderId="2" xfId="2" applyNumberFormat="1" applyFont="1" applyBorder="1" applyAlignment="1">
      <alignment horizontal="center" vertical="center"/>
    </xf>
    <xf numFmtId="164" fontId="5" fillId="0" borderId="2" xfId="0" applyNumberFormat="1" applyFont="1" applyBorder="1" applyAlignment="1">
      <alignment vertical="center"/>
    </xf>
    <xf numFmtId="9" fontId="7" fillId="0" borderId="2" xfId="1" applyBorder="1" applyAlignment="1" applyProtection="1">
      <alignment horizontal="center" vertical="center" wrapText="1"/>
    </xf>
    <xf numFmtId="164" fontId="5" fillId="0" borderId="2" xfId="0" applyNumberFormat="1" applyFont="1" applyBorder="1" applyAlignment="1">
      <alignment horizontal="center" vertical="center" wrapText="1"/>
    </xf>
    <xf numFmtId="0" fontId="5" fillId="0" borderId="1" xfId="2" applyFont="1" applyFill="1" applyBorder="1" applyAlignment="1">
      <alignment horizontal="center" vertical="center" wrapText="1"/>
    </xf>
    <xf numFmtId="169" fontId="17" fillId="0" borderId="1" xfId="2" applyNumberFormat="1" applyFont="1" applyBorder="1" applyAlignment="1">
      <alignment horizontal="center" vertical="center"/>
    </xf>
    <xf numFmtId="0" fontId="5" fillId="0" borderId="6" xfId="2" applyFont="1" applyFill="1" applyBorder="1" applyAlignment="1">
      <alignment horizontal="center" vertical="center" wrapText="1"/>
    </xf>
    <xf numFmtId="0" fontId="5" fillId="0" borderId="6" xfId="0" applyFont="1" applyBorder="1" applyAlignment="1">
      <alignment horizontal="center" vertical="center" wrapText="1"/>
    </xf>
    <xf numFmtId="2" fontId="5" fillId="0" borderId="6" xfId="0" applyNumberFormat="1" applyFont="1" applyBorder="1" applyAlignment="1">
      <alignment horizontal="center" vertical="center"/>
    </xf>
    <xf numFmtId="169" fontId="17" fillId="0" borderId="6" xfId="2" applyNumberFormat="1" applyFont="1" applyBorder="1" applyAlignment="1">
      <alignment horizontal="center" vertical="center"/>
    </xf>
    <xf numFmtId="164" fontId="5" fillId="0" borderId="6" xfId="0" applyNumberFormat="1" applyFont="1" applyBorder="1" applyAlignment="1">
      <alignment vertical="center"/>
    </xf>
    <xf numFmtId="9" fontId="7" fillId="0" borderId="6" xfId="1" applyBorder="1" applyAlignment="1" applyProtection="1">
      <alignment horizontal="center" vertical="center" wrapText="1"/>
    </xf>
    <xf numFmtId="164" fontId="5" fillId="0" borderId="6" xfId="0" applyNumberFormat="1" applyFont="1" applyBorder="1" applyAlignment="1">
      <alignment horizontal="center" vertical="center" wrapText="1"/>
    </xf>
    <xf numFmtId="0" fontId="5" fillId="0" borderId="0" xfId="2" applyFont="1" applyFill="1" applyBorder="1" applyAlignment="1">
      <alignment horizontal="center" vertical="center" wrapText="1"/>
    </xf>
    <xf numFmtId="169" fontId="17" fillId="0" borderId="0" xfId="2" applyNumberFormat="1" applyFont="1" applyBorder="1" applyAlignment="1">
      <alignment horizontal="center" vertical="center"/>
    </xf>
    <xf numFmtId="0" fontId="44" fillId="0" borderId="2" xfId="2" applyFont="1" applyFill="1" applyBorder="1" applyAlignment="1">
      <alignment horizontal="left" vertical="top" wrapText="1"/>
    </xf>
    <xf numFmtId="0" fontId="45" fillId="0" borderId="1" xfId="2" applyFont="1" applyFill="1" applyBorder="1" applyAlignment="1">
      <alignment horizontal="left" vertical="top" wrapText="1"/>
    </xf>
    <xf numFmtId="0" fontId="6" fillId="0" borderId="0" xfId="0" applyFont="1" applyAlignment="1">
      <alignment horizontal="right" vertical="center"/>
    </xf>
    <xf numFmtId="169" fontId="5" fillId="0" borderId="1" xfId="2" applyNumberFormat="1" applyFont="1" applyBorder="1" applyAlignment="1">
      <alignment horizontal="center" vertical="center" wrapText="1"/>
    </xf>
    <xf numFmtId="9" fontId="7" fillId="0" borderId="1" xfId="1" applyFont="1" applyBorder="1" applyAlignment="1" applyProtection="1">
      <alignment horizontal="center" vertical="center" wrapText="1"/>
    </xf>
    <xf numFmtId="164" fontId="6" fillId="2" borderId="1" xfId="0" applyNumberFormat="1" applyFont="1" applyFill="1" applyBorder="1" applyAlignment="1">
      <alignment vertical="center"/>
    </xf>
    <xf numFmtId="0" fontId="2" fillId="0" borderId="0" xfId="0" applyFont="1" applyAlignment="1">
      <alignment vertical="center" wrapText="1"/>
    </xf>
    <xf numFmtId="0" fontId="36" fillId="0" borderId="1" xfId="0" applyFont="1" applyBorder="1" applyAlignment="1">
      <alignment vertical="top" wrapText="1"/>
    </xf>
    <xf numFmtId="0" fontId="0" fillId="0" borderId="1" xfId="0" applyFont="1" applyBorder="1" applyAlignment="1">
      <alignment horizontal="center"/>
    </xf>
    <xf numFmtId="0" fontId="17" fillId="0" borderId="0" xfId="0" applyFont="1" applyAlignment="1">
      <alignment wrapText="1"/>
    </xf>
    <xf numFmtId="164" fontId="47" fillId="0" borderId="1" xfId="0" applyNumberFormat="1" applyFont="1" applyBorder="1" applyAlignment="1">
      <alignment horizontal="right" vertical="center"/>
    </xf>
    <xf numFmtId="164" fontId="47" fillId="0" borderId="1" xfId="0" applyNumberFormat="1" applyFont="1" applyBorder="1"/>
    <xf numFmtId="0" fontId="47" fillId="0" borderId="1" xfId="0" applyFont="1" applyBorder="1"/>
    <xf numFmtId="0" fontId="47" fillId="0" borderId="1" xfId="0" applyFont="1" applyBorder="1" applyAlignment="1">
      <alignment horizontal="center"/>
    </xf>
    <xf numFmtId="2" fontId="47" fillId="0" borderId="1" xfId="0" applyNumberFormat="1" applyFont="1" applyBorder="1" applyAlignment="1">
      <alignment horizontal="center"/>
    </xf>
    <xf numFmtId="164" fontId="47" fillId="0" borderId="1" xfId="0" applyNumberFormat="1" applyFont="1" applyBorder="1" applyAlignment="1">
      <alignment horizontal="right"/>
    </xf>
    <xf numFmtId="164" fontId="48" fillId="2" borderId="1" xfId="0" applyNumberFormat="1" applyFont="1" applyFill="1" applyBorder="1" applyAlignment="1">
      <alignment horizontal="right"/>
    </xf>
    <xf numFmtId="10" fontId="47" fillId="2" borderId="1" xfId="0" applyNumberFormat="1" applyFont="1" applyFill="1" applyBorder="1"/>
    <xf numFmtId="164" fontId="48" fillId="2" borderId="1" xfId="0" applyNumberFormat="1" applyFont="1" applyFill="1" applyBorder="1"/>
    <xf numFmtId="0" fontId="5" fillId="0" borderId="0" xfId="0" applyFont="1" applyAlignment="1">
      <alignment vertical="top"/>
    </xf>
    <xf numFmtId="0" fontId="5" fillId="0" borderId="0" xfId="0" applyFont="1" applyAlignment="1">
      <alignment horizontal="left" indent="1"/>
    </xf>
    <xf numFmtId="0" fontId="0" fillId="0" borderId="0" xfId="0" applyAlignment="1">
      <alignment horizontal="left" indent="1"/>
    </xf>
    <xf numFmtId="0" fontId="0" fillId="0" borderId="0" xfId="0" applyFont="1" applyAlignment="1">
      <alignment horizontal="right"/>
    </xf>
    <xf numFmtId="0" fontId="0" fillId="0" borderId="1" xfId="0" applyFont="1" applyBorder="1" applyAlignment="1">
      <alignment vertical="top" wrapText="1"/>
    </xf>
    <xf numFmtId="164" fontId="33" fillId="2" borderId="1" xfId="0" applyNumberFormat="1" applyFont="1" applyFill="1" applyBorder="1"/>
    <xf numFmtId="0" fontId="33" fillId="0" borderId="0" xfId="0" applyFont="1" applyBorder="1" applyAlignment="1">
      <alignment wrapText="1"/>
    </xf>
    <xf numFmtId="2" fontId="5" fillId="0" borderId="0" xfId="0" applyNumberFormat="1" applyFont="1" applyBorder="1"/>
    <xf numFmtId="0" fontId="0" fillId="0" borderId="1" xfId="0" applyFont="1" applyBorder="1" applyAlignment="1">
      <alignment horizontal="left" vertical="top" wrapText="1"/>
    </xf>
    <xf numFmtId="2" fontId="5" fillId="0" borderId="1" xfId="0" applyNumberFormat="1" applyFont="1" applyBorder="1" applyAlignment="1">
      <alignment horizontal="center" vertical="center" wrapText="1"/>
    </xf>
    <xf numFmtId="164" fontId="5" fillId="0" borderId="1" xfId="0" applyNumberFormat="1" applyFont="1" applyBorder="1" applyAlignment="1">
      <alignment horizontal="left" vertical="center" wrapText="1"/>
    </xf>
    <xf numFmtId="49" fontId="47" fillId="0" borderId="1" xfId="0" applyNumberFormat="1" applyFont="1" applyBorder="1" applyAlignment="1">
      <alignment horizontal="left" vertical="top" wrapText="1"/>
    </xf>
    <xf numFmtId="0" fontId="0" fillId="0" borderId="1" xfId="2" applyFont="1" applyFill="1" applyBorder="1" applyAlignment="1">
      <alignment vertical="top" wrapText="1"/>
    </xf>
    <xf numFmtId="169" fontId="5" fillId="0" borderId="1" xfId="2" applyNumberFormat="1" applyFont="1" applyBorder="1" applyAlignment="1">
      <alignment horizontal="center" vertical="center"/>
    </xf>
    <xf numFmtId="169" fontId="5" fillId="0" borderId="1" xfId="2" applyNumberFormat="1" applyFont="1" applyFill="1" applyBorder="1" applyAlignment="1">
      <alignment horizontal="center" vertical="center"/>
    </xf>
    <xf numFmtId="49" fontId="0" fillId="0" borderId="1" xfId="2" applyNumberFormat="1" applyFont="1" applyFill="1" applyBorder="1" applyAlignment="1">
      <alignment horizontal="left" vertical="top" wrapText="1"/>
    </xf>
    <xf numFmtId="0" fontId="0" fillId="0" borderId="0" xfId="0" applyAlignment="1">
      <alignment horizontal="center" vertical="center"/>
    </xf>
    <xf numFmtId="0" fontId="51" fillId="0" borderId="0" xfId="0" applyFont="1"/>
    <xf numFmtId="0" fontId="14" fillId="0" borderId="0" xfId="0" applyFont="1" applyAlignment="1">
      <alignment horizontal="center"/>
    </xf>
    <xf numFmtId="2" fontId="14" fillId="0" borderId="0" xfId="0" applyNumberFormat="1" applyFont="1" applyAlignment="1">
      <alignment horizontal="center"/>
    </xf>
    <xf numFmtId="2" fontId="14" fillId="0" borderId="0" xfId="0" applyNumberFormat="1" applyFont="1"/>
    <xf numFmtId="2" fontId="18" fillId="0" borderId="0" xfId="0" applyNumberFormat="1" applyFont="1"/>
    <xf numFmtId="0" fontId="18" fillId="0" borderId="0" xfId="0" applyFont="1"/>
    <xf numFmtId="0" fontId="27" fillId="0" borderId="0" xfId="0" applyFont="1" applyAlignment="1">
      <alignment horizontal="center"/>
    </xf>
    <xf numFmtId="0" fontId="0" fillId="0" borderId="1" xfId="0" applyBorder="1" applyAlignment="1">
      <alignment horizontal="center" vertical="center"/>
    </xf>
    <xf numFmtId="2" fontId="0" fillId="0" borderId="1" xfId="0" applyNumberFormat="1" applyBorder="1"/>
    <xf numFmtId="0" fontId="0" fillId="0" borderId="1" xfId="0" applyFont="1" applyBorder="1" applyAlignment="1">
      <alignment vertical="center" wrapText="1"/>
    </xf>
    <xf numFmtId="2" fontId="0" fillId="0" borderId="1" xfId="0" applyNumberFormat="1" applyBorder="1" applyAlignment="1">
      <alignment vertical="center"/>
    </xf>
    <xf numFmtId="0" fontId="0" fillId="0" borderId="1" xfId="0" applyBorder="1" applyAlignment="1">
      <alignment vertical="center"/>
    </xf>
    <xf numFmtId="4" fontId="0" fillId="0" borderId="0" xfId="0" applyNumberFormat="1" applyFont="1" applyAlignment="1">
      <alignment horizontal="right"/>
    </xf>
    <xf numFmtId="168" fontId="47" fillId="2" borderId="1" xfId="0" applyNumberFormat="1" applyFont="1" applyFill="1" applyBorder="1" applyAlignment="1">
      <alignment horizontal="right"/>
    </xf>
    <xf numFmtId="0" fontId="33" fillId="2" borderId="1" xfId="0" applyFont="1" applyFill="1" applyBorder="1" applyAlignment="1">
      <alignment horizontal="center" vertical="center" wrapText="1"/>
    </xf>
    <xf numFmtId="0" fontId="36" fillId="0" borderId="1" xfId="0" applyFont="1" applyBorder="1" applyAlignment="1">
      <alignment horizontal="left" vertical="top" wrapText="1"/>
    </xf>
    <xf numFmtId="4" fontId="0" fillId="0" borderId="1" xfId="0" applyNumberFormat="1" applyBorder="1" applyAlignment="1">
      <alignment vertical="center"/>
    </xf>
    <xf numFmtId="0" fontId="0" fillId="2" borderId="1" xfId="0" applyFill="1" applyBorder="1"/>
    <xf numFmtId="4" fontId="33" fillId="2" borderId="1" xfId="0" applyNumberFormat="1" applyFont="1" applyFill="1" applyBorder="1"/>
    <xf numFmtId="9" fontId="7" fillId="0" borderId="1" xfId="1" applyBorder="1" applyAlignment="1" applyProtection="1">
      <alignment vertical="center"/>
    </xf>
    <xf numFmtId="0" fontId="36" fillId="0" borderId="0" xfId="0" applyFont="1"/>
    <xf numFmtId="0" fontId="5" fillId="0" borderId="1" xfId="0" applyNumberFormat="1" applyFont="1" applyBorder="1" applyAlignment="1">
      <alignment horizontal="right"/>
    </xf>
    <xf numFmtId="0" fontId="5" fillId="0" borderId="4" xfId="0" applyNumberFormat="1" applyFont="1" applyBorder="1" applyAlignment="1">
      <alignment horizontal="right" vertical="center"/>
    </xf>
    <xf numFmtId="0" fontId="5" fillId="0" borderId="1" xfId="0" applyNumberFormat="1" applyFont="1" applyBorder="1" applyAlignment="1">
      <alignment horizontal="right" vertical="center"/>
    </xf>
    <xf numFmtId="0" fontId="0" fillId="0" borderId="0" xfId="0" applyNumberFormat="1"/>
    <xf numFmtId="0" fontId="6" fillId="2" borderId="1" xfId="0" applyNumberFormat="1" applyFont="1" applyFill="1" applyBorder="1" applyAlignment="1">
      <alignment horizontal="center" vertical="center" wrapText="1"/>
    </xf>
    <xf numFmtId="0" fontId="8" fillId="0" borderId="1" xfId="0" applyNumberFormat="1" applyFont="1" applyBorder="1" applyAlignment="1">
      <alignment horizontal="right" vertical="center"/>
    </xf>
    <xf numFmtId="0" fontId="0" fillId="0" borderId="0" xfId="0" applyNumberFormat="1" applyFont="1"/>
    <xf numFmtId="0" fontId="18" fillId="0" borderId="0" xfId="0" applyNumberFormat="1" applyFont="1"/>
    <xf numFmtId="0" fontId="17" fillId="0" borderId="0" xfId="0" applyNumberFormat="1" applyFont="1"/>
    <xf numFmtId="0" fontId="5" fillId="0" borderId="1" xfId="0" applyNumberFormat="1" applyFont="1" applyBorder="1" applyAlignment="1">
      <alignment horizontal="center" wrapText="1"/>
    </xf>
    <xf numFmtId="0" fontId="5" fillId="0" borderId="0" xfId="0" applyNumberFormat="1" applyFont="1" applyBorder="1"/>
    <xf numFmtId="0" fontId="5" fillId="0" borderId="0" xfId="0" applyNumberFormat="1" applyFont="1" applyAlignment="1">
      <alignment horizontal="center"/>
    </xf>
    <xf numFmtId="0" fontId="15" fillId="0" borderId="0" xfId="0" applyNumberFormat="1" applyFont="1" applyAlignment="1">
      <alignment horizontal="center"/>
    </xf>
    <xf numFmtId="0" fontId="16" fillId="0" borderId="0" xfId="0" applyNumberFormat="1" applyFont="1" applyAlignment="1">
      <alignment horizontal="center" vertical="center"/>
    </xf>
    <xf numFmtId="0" fontId="16" fillId="2" borderId="1" xfId="0" applyNumberFormat="1" applyFont="1" applyFill="1" applyBorder="1" applyAlignment="1">
      <alignment horizontal="center" vertical="center" wrapText="1"/>
    </xf>
    <xf numFmtId="0" fontId="15" fillId="0" borderId="4" xfId="0" applyNumberFormat="1" applyFont="1" applyBorder="1" applyAlignment="1">
      <alignment horizontal="center"/>
    </xf>
    <xf numFmtId="0" fontId="15" fillId="0" borderId="1" xfId="0" applyNumberFormat="1" applyFont="1" applyBorder="1" applyAlignment="1">
      <alignment horizontal="center"/>
    </xf>
    <xf numFmtId="0" fontId="15" fillId="0" borderId="4" xfId="0" applyNumberFormat="1" applyFont="1" applyBorder="1" applyAlignment="1">
      <alignment horizontal="center" wrapText="1"/>
    </xf>
    <xf numFmtId="0" fontId="15" fillId="0" borderId="1" xfId="0" applyNumberFormat="1" applyFont="1" applyBorder="1" applyAlignment="1">
      <alignment horizontal="center" wrapText="1"/>
    </xf>
    <xf numFmtId="0" fontId="15" fillId="0" borderId="7" xfId="0" applyNumberFormat="1" applyFont="1" applyBorder="1" applyAlignment="1">
      <alignment horizontal="center" wrapText="1"/>
    </xf>
    <xf numFmtId="0" fontId="8" fillId="0" borderId="0" xfId="0" applyNumberFormat="1" applyFont="1" applyBorder="1"/>
    <xf numFmtId="0" fontId="6" fillId="0" borderId="0" xfId="0" applyNumberFormat="1" applyFont="1" applyAlignment="1">
      <alignment horizontal="center" vertical="center"/>
    </xf>
    <xf numFmtId="0" fontId="5" fillId="0" borderId="0" xfId="0" applyNumberFormat="1" applyFont="1"/>
    <xf numFmtId="0" fontId="6" fillId="0" borderId="0" xfId="2" applyNumberFormat="1" applyFont="1" applyFill="1" applyBorder="1" applyAlignment="1">
      <alignment vertical="center"/>
    </xf>
    <xf numFmtId="0" fontId="5" fillId="2" borderId="1" xfId="2" applyNumberFormat="1" applyFont="1" applyFill="1" applyBorder="1" applyAlignment="1">
      <alignment horizontal="center" vertical="center" wrapText="1"/>
    </xf>
    <xf numFmtId="0" fontId="5"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center" vertical="center"/>
    </xf>
    <xf numFmtId="0" fontId="5" fillId="0" borderId="0" xfId="0" applyNumberFormat="1" applyFont="1" applyBorder="1" applyAlignment="1">
      <alignment horizontal="center" vertical="center"/>
    </xf>
    <xf numFmtId="0" fontId="5" fillId="0" borderId="0" xfId="0" applyNumberFormat="1" applyFont="1" applyBorder="1" applyAlignment="1">
      <alignment horizontal="center" vertical="center" wrapText="1"/>
    </xf>
    <xf numFmtId="0" fontId="5" fillId="0" borderId="0" xfId="0" applyNumberFormat="1" applyFont="1" applyBorder="1" applyAlignment="1">
      <alignment horizontal="left" vertical="center" wrapText="1"/>
    </xf>
    <xf numFmtId="0" fontId="5" fillId="0" borderId="1" xfId="0" applyNumberFormat="1" applyFont="1" applyBorder="1" applyAlignment="1">
      <alignment horizontal="center" vertical="center" wrapText="1"/>
    </xf>
    <xf numFmtId="0" fontId="8" fillId="0" borderId="0" xfId="0" applyNumberFormat="1" applyFont="1"/>
    <xf numFmtId="0" fontId="12" fillId="2" borderId="1" xfId="0" applyNumberFormat="1" applyFont="1" applyFill="1" applyBorder="1" applyAlignment="1">
      <alignment horizontal="center" vertical="center" wrapText="1"/>
    </xf>
    <xf numFmtId="0" fontId="25" fillId="0" borderId="1" xfId="0" applyNumberFormat="1" applyFont="1" applyBorder="1" applyAlignment="1">
      <alignment horizontal="right" vertical="center"/>
    </xf>
    <xf numFmtId="0" fontId="27" fillId="0" borderId="1" xfId="0" applyNumberFormat="1" applyFont="1" applyBorder="1" applyAlignment="1">
      <alignment horizontal="right" vertical="center"/>
    </xf>
    <xf numFmtId="0" fontId="36" fillId="0" borderId="1" xfId="0" applyFont="1" applyBorder="1" applyAlignment="1">
      <alignment wrapText="1"/>
    </xf>
    <xf numFmtId="0" fontId="0" fillId="0" borderId="0" xfId="0" applyNumberFormat="1" applyAlignment="1">
      <alignment wrapText="1"/>
    </xf>
    <xf numFmtId="0" fontId="33" fillId="0" borderId="0" xfId="0" applyNumberFormat="1" applyFont="1" applyAlignment="1">
      <alignment vertical="center" wrapText="1"/>
    </xf>
    <xf numFmtId="0" fontId="0" fillId="2" borderId="1" xfId="0" applyNumberFormat="1" applyFont="1" applyFill="1" applyBorder="1" applyAlignment="1">
      <alignment horizontal="center" vertical="center" wrapText="1"/>
    </xf>
    <xf numFmtId="0" fontId="0" fillId="0" borderId="1" xfId="0" applyNumberFormat="1" applyFont="1" applyBorder="1" applyAlignment="1">
      <alignment horizontal="right" vertical="center" wrapText="1"/>
    </xf>
    <xf numFmtId="0" fontId="33" fillId="0" borderId="0" xfId="0" applyNumberFormat="1" applyFont="1" applyAlignment="1">
      <alignment vertical="center"/>
    </xf>
    <xf numFmtId="0" fontId="0" fillId="2" borderId="1" xfId="0" applyNumberFormat="1" applyFont="1" applyFill="1" applyBorder="1" applyAlignment="1">
      <alignment horizontal="center" vertical="center"/>
    </xf>
    <xf numFmtId="0" fontId="40" fillId="0" borderId="1" xfId="0" applyNumberFormat="1" applyFont="1" applyBorder="1" applyAlignment="1">
      <alignment horizontal="center" vertical="center"/>
    </xf>
    <xf numFmtId="0" fontId="0" fillId="0" borderId="0" xfId="0" applyNumberFormat="1" applyAlignment="1">
      <alignment horizontal="center"/>
    </xf>
    <xf numFmtId="0" fontId="5" fillId="2" borderId="1" xfId="0" applyNumberFormat="1" applyFont="1" applyFill="1" applyBorder="1" applyAlignment="1">
      <alignment horizontal="center" vertical="center" wrapText="1"/>
    </xf>
    <xf numFmtId="0" fontId="5" fillId="0" borderId="2" xfId="0" applyNumberFormat="1" applyFont="1" applyBorder="1" applyAlignment="1">
      <alignment horizontal="center" vertical="center" wrapText="1"/>
    </xf>
    <xf numFmtId="0" fontId="5" fillId="0" borderId="6" xfId="0" applyNumberFormat="1" applyFont="1" applyBorder="1" applyAlignment="1">
      <alignment horizontal="center" vertical="center" wrapText="1"/>
    </xf>
    <xf numFmtId="0" fontId="6" fillId="0" borderId="0" xfId="0" applyNumberFormat="1" applyFont="1" applyAlignment="1">
      <alignment vertical="center"/>
    </xf>
    <xf numFmtId="0" fontId="0" fillId="0" borderId="1" xfId="0" applyNumberFormat="1" applyFont="1" applyBorder="1" applyAlignment="1">
      <alignment horizontal="right" vertical="center"/>
    </xf>
    <xf numFmtId="0" fontId="36" fillId="0" borderId="1" xfId="0" applyNumberFormat="1" applyFont="1" applyBorder="1" applyAlignment="1">
      <alignment horizontal="right" vertical="center"/>
    </xf>
    <xf numFmtId="0" fontId="33" fillId="0" borderId="0" xfId="0" applyNumberFormat="1" applyFont="1" applyBorder="1" applyAlignment="1">
      <alignment wrapText="1"/>
    </xf>
    <xf numFmtId="0" fontId="6" fillId="0" borderId="0" xfId="0" applyNumberFormat="1" applyFont="1" applyAlignment="1">
      <alignment horizontal="center"/>
    </xf>
    <xf numFmtId="0" fontId="17" fillId="0" borderId="1" xfId="0" applyNumberFormat="1" applyFont="1" applyBorder="1" applyAlignment="1">
      <alignment horizontal="center" vertical="center" wrapText="1"/>
    </xf>
    <xf numFmtId="0" fontId="14" fillId="0" borderId="0" xfId="0" applyNumberFormat="1" applyFont="1" applyAlignment="1">
      <alignment horizontal="center"/>
    </xf>
    <xf numFmtId="0" fontId="0" fillId="0" borderId="0" xfId="0" applyNumberFormat="1" applyAlignment="1">
      <alignment horizontal="right"/>
    </xf>
    <xf numFmtId="0" fontId="0" fillId="0" borderId="1" xfId="0" applyNumberFormat="1" applyBorder="1" applyAlignment="1">
      <alignment horizontal="right"/>
    </xf>
    <xf numFmtId="0" fontId="17" fillId="0" borderId="0" xfId="0" applyNumberFormat="1" applyFont="1" applyAlignment="1">
      <alignment horizontal="right"/>
    </xf>
    <xf numFmtId="0" fontId="14" fillId="0" borderId="0" xfId="0" applyNumberFormat="1" applyFont="1" applyAlignment="1">
      <alignment horizontal="right"/>
    </xf>
    <xf numFmtId="0" fontId="0" fillId="0" borderId="0" xfId="0" applyNumberFormat="1" applyAlignment="1">
      <alignment horizontal="center" vertical="center"/>
    </xf>
    <xf numFmtId="0" fontId="33" fillId="2" borderId="1" xfId="0" applyNumberFormat="1" applyFont="1" applyFill="1" applyBorder="1" applyAlignment="1">
      <alignment horizontal="center" vertical="center" wrapText="1"/>
    </xf>
    <xf numFmtId="0" fontId="0" fillId="0" borderId="1" xfId="0" applyNumberFormat="1" applyBorder="1" applyAlignment="1">
      <alignment horizontal="center" vertical="center"/>
    </xf>
    <xf numFmtId="0" fontId="0" fillId="0" borderId="1" xfId="0" applyNumberFormat="1" applyFont="1" applyBorder="1" applyAlignment="1">
      <alignment horizontal="center"/>
    </xf>
    <xf numFmtId="0" fontId="0" fillId="0" borderId="1" xfId="0" applyNumberFormat="1" applyBorder="1" applyAlignment="1">
      <alignment vertical="center"/>
    </xf>
    <xf numFmtId="0" fontId="36" fillId="0" borderId="0" xfId="0" applyNumberFormat="1" applyFont="1"/>
    <xf numFmtId="0" fontId="36" fillId="0" borderId="0" xfId="0" applyNumberFormat="1" applyFont="1" applyAlignment="1">
      <alignment horizontal="right"/>
    </xf>
    <xf numFmtId="2" fontId="0" fillId="0" borderId="1" xfId="0" applyNumberFormat="1" applyBorder="1" applyAlignment="1">
      <alignment horizontal="right" vertical="center"/>
    </xf>
    <xf numFmtId="2" fontId="6" fillId="2" borderId="1" xfId="0" applyNumberFormat="1" applyFont="1" applyFill="1" applyBorder="1" applyAlignment="1">
      <alignment horizontal="right"/>
    </xf>
    <xf numFmtId="2" fontId="36" fillId="0" borderId="0" xfId="0" applyNumberFormat="1" applyFont="1"/>
    <xf numFmtId="2" fontId="48" fillId="2" borderId="1" xfId="0" applyNumberFormat="1" applyFont="1" applyFill="1" applyBorder="1" applyAlignment="1">
      <alignment horizontal="right"/>
    </xf>
    <xf numFmtId="2" fontId="0" fillId="0" borderId="0" xfId="0" applyNumberFormat="1" applyFont="1" applyAlignment="1">
      <alignment horizontal="right"/>
    </xf>
    <xf numFmtId="2" fontId="33" fillId="2" borderId="1" xfId="0" applyNumberFormat="1" applyFont="1" applyFill="1" applyBorder="1" applyAlignment="1">
      <alignment horizontal="center" vertical="center" wrapText="1"/>
    </xf>
    <xf numFmtId="2" fontId="0" fillId="0" borderId="8" xfId="0" applyNumberFormat="1" applyBorder="1" applyAlignment="1">
      <alignment horizontal="right" vertical="center"/>
    </xf>
    <xf numFmtId="2" fontId="52" fillId="2" borderId="1" xfId="1" applyNumberFormat="1" applyFont="1" applyFill="1" applyBorder="1" applyAlignment="1" applyProtection="1">
      <alignment horizontal="center" vertical="center"/>
    </xf>
    <xf numFmtId="2" fontId="0" fillId="0" borderId="1" xfId="0" applyNumberFormat="1" applyBorder="1" applyAlignment="1">
      <alignment horizontal="center" vertical="center"/>
    </xf>
    <xf numFmtId="2" fontId="33" fillId="2" borderId="1" xfId="0" applyNumberFormat="1" applyFont="1" applyFill="1" applyBorder="1"/>
    <xf numFmtId="2" fontId="6" fillId="2" borderId="1" xfId="0" applyNumberFormat="1" applyFont="1" applyFill="1" applyBorder="1"/>
    <xf numFmtId="2" fontId="5" fillId="0" borderId="0" xfId="0" applyNumberFormat="1" applyFont="1" applyBorder="1" applyAlignment="1">
      <alignment horizontal="right"/>
    </xf>
    <xf numFmtId="2" fontId="5" fillId="0" borderId="1" xfId="0" applyNumberFormat="1" applyFont="1" applyBorder="1" applyAlignment="1">
      <alignment horizontal="center" wrapText="1"/>
    </xf>
    <xf numFmtId="2" fontId="5" fillId="0" borderId="1" xfId="0" applyNumberFormat="1" applyFont="1" applyBorder="1" applyAlignment="1">
      <alignment horizontal="right"/>
    </xf>
    <xf numFmtId="2" fontId="5" fillId="0" borderId="1" xfId="0" applyNumberFormat="1" applyFont="1" applyBorder="1" applyAlignment="1">
      <alignment horizontal="right" vertical="center"/>
    </xf>
    <xf numFmtId="2" fontId="5" fillId="3" borderId="1" xfId="0" applyNumberFormat="1" applyFont="1" applyFill="1" applyBorder="1" applyAlignment="1">
      <alignment horizontal="right"/>
    </xf>
    <xf numFmtId="2" fontId="6" fillId="2" borderId="1" xfId="0" applyNumberFormat="1" applyFont="1" applyFill="1" applyBorder="1" applyAlignment="1">
      <alignment horizontal="center"/>
    </xf>
    <xf numFmtId="2" fontId="5" fillId="2" borderId="1" xfId="0" applyNumberFormat="1" applyFont="1" applyFill="1" applyBorder="1" applyAlignment="1">
      <alignment horizontal="center"/>
    </xf>
    <xf numFmtId="2" fontId="8" fillId="0" borderId="0" xfId="0" applyNumberFormat="1" applyFont="1" applyBorder="1"/>
    <xf numFmtId="2" fontId="0" fillId="0" borderId="0" xfId="0" applyNumberFormat="1" applyFont="1"/>
    <xf numFmtId="2" fontId="5" fillId="0" borderId="0" xfId="0" applyNumberFormat="1" applyFont="1" applyBorder="1" applyAlignment="1">
      <alignment horizontal="right" wrapText="1"/>
    </xf>
    <xf numFmtId="2" fontId="5" fillId="0" borderId="0" xfId="0" applyNumberFormat="1" applyFont="1" applyBorder="1" applyAlignment="1">
      <alignment wrapText="1"/>
    </xf>
    <xf numFmtId="2" fontId="15" fillId="0" borderId="1" xfId="0" applyNumberFormat="1" applyFont="1" applyBorder="1" applyAlignment="1">
      <alignment horizontal="center" wrapText="1"/>
    </xf>
    <xf numFmtId="2" fontId="15" fillId="0" borderId="2" xfId="0" applyNumberFormat="1" applyFont="1" applyBorder="1" applyAlignment="1">
      <alignment horizontal="center" wrapText="1"/>
    </xf>
    <xf numFmtId="2" fontId="16" fillId="2" borderId="1" xfId="0" applyNumberFormat="1" applyFont="1" applyFill="1" applyBorder="1" applyAlignment="1">
      <alignment horizontal="center"/>
    </xf>
    <xf numFmtId="2" fontId="5" fillId="0" borderId="0" xfId="0" applyNumberFormat="1" applyFont="1" applyBorder="1" applyAlignment="1">
      <alignment horizontal="center"/>
    </xf>
    <xf numFmtId="2" fontId="8" fillId="0" borderId="0" xfId="0" applyNumberFormat="1" applyFont="1" applyBorder="1" applyAlignment="1">
      <alignment horizontal="center"/>
    </xf>
    <xf numFmtId="0" fontId="6" fillId="2" borderId="1" xfId="0" applyNumberFormat="1" applyFont="1" applyFill="1" applyBorder="1" applyAlignment="1">
      <alignment horizontal="center" vertical="center"/>
    </xf>
    <xf numFmtId="0" fontId="0" fillId="0" borderId="0" xfId="0" applyNumberFormat="1" applyFont="1" applyBorder="1" applyAlignment="1">
      <alignment wrapText="1"/>
    </xf>
    <xf numFmtId="0" fontId="5" fillId="0" borderId="1" xfId="0" applyNumberFormat="1" applyFont="1" applyBorder="1" applyAlignment="1">
      <alignment horizontal="center"/>
    </xf>
    <xf numFmtId="0" fontId="5" fillId="0" borderId="1" xfId="0" applyNumberFormat="1" applyFont="1" applyBorder="1" applyAlignment="1">
      <alignment horizontal="center" vertical="center"/>
    </xf>
    <xf numFmtId="0" fontId="38" fillId="0" borderId="10" xfId="0" applyFont="1" applyBorder="1" applyAlignment="1">
      <alignment wrapText="1"/>
    </xf>
    <xf numFmtId="0" fontId="38" fillId="0" borderId="11" xfId="0" applyFont="1" applyBorder="1" applyAlignment="1">
      <alignment wrapText="1"/>
    </xf>
    <xf numFmtId="0" fontId="38" fillId="0" borderId="12" xfId="0" applyFont="1" applyBorder="1" applyAlignment="1">
      <alignment wrapText="1"/>
    </xf>
    <xf numFmtId="9" fontId="7" fillId="0" borderId="1" xfId="0" applyNumberFormat="1" applyFont="1" applyBorder="1" applyAlignment="1">
      <alignment horizontal="center" wrapText="1"/>
    </xf>
    <xf numFmtId="0" fontId="4" fillId="0" borderId="1" xfId="0" applyFont="1" applyBorder="1" applyAlignment="1">
      <alignment wrapText="1"/>
    </xf>
    <xf numFmtId="0" fontId="38" fillId="0" borderId="0" xfId="0" applyFont="1" applyBorder="1" applyAlignment="1">
      <alignment vertical="center" wrapText="1"/>
    </xf>
    <xf numFmtId="0" fontId="38" fillId="0" borderId="0" xfId="0" applyFont="1" applyBorder="1" applyAlignment="1">
      <alignment wrapText="1"/>
    </xf>
    <xf numFmtId="0" fontId="0" fillId="0" borderId="0" xfId="0" applyFont="1" applyBorder="1"/>
    <xf numFmtId="0" fontId="0" fillId="0" borderId="0" xfId="0" applyBorder="1"/>
    <xf numFmtId="0" fontId="7" fillId="0" borderId="1" xfId="0" applyFont="1" applyBorder="1" applyAlignment="1">
      <alignment horizontal="center" vertical="center" wrapText="1"/>
    </xf>
    <xf numFmtId="0" fontId="7" fillId="0" borderId="1" xfId="0" applyFont="1" applyBorder="1" applyAlignment="1">
      <alignment wrapText="1"/>
    </xf>
    <xf numFmtId="0" fontId="7" fillId="0" borderId="1" xfId="0" applyFont="1" applyBorder="1" applyAlignment="1">
      <alignment horizontal="center" wrapText="1"/>
    </xf>
    <xf numFmtId="0" fontId="7" fillId="0" borderId="1" xfId="0" applyFont="1" applyBorder="1" applyAlignment="1">
      <alignment horizontal="right" wrapText="1"/>
    </xf>
    <xf numFmtId="0" fontId="7" fillId="0" borderId="1" xfId="0" applyFont="1" applyBorder="1" applyAlignment="1">
      <alignment horizontal="right" vertical="center" wrapText="1"/>
    </xf>
    <xf numFmtId="0" fontId="7" fillId="0" borderId="1" xfId="0" applyFont="1" applyBorder="1"/>
    <xf numFmtId="0" fontId="7" fillId="0" borderId="0" xfId="0" applyFont="1"/>
    <xf numFmtId="0" fontId="7" fillId="0" borderId="1" xfId="0" applyFont="1" applyBorder="1" applyAlignment="1">
      <alignment vertical="center"/>
    </xf>
    <xf numFmtId="0" fontId="7" fillId="0" borderId="1" xfId="0" applyFont="1" applyBorder="1" applyAlignment="1">
      <alignment vertical="center" wrapText="1"/>
    </xf>
    <xf numFmtId="0" fontId="53" fillId="0" borderId="0" xfId="0" applyFont="1"/>
    <xf numFmtId="0" fontId="7" fillId="0" borderId="10" xfId="0" applyFont="1" applyBorder="1" applyAlignment="1">
      <alignment wrapText="1"/>
    </xf>
    <xf numFmtId="0" fontId="7" fillId="0" borderId="10" xfId="0" applyFont="1" applyBorder="1" applyAlignment="1">
      <alignment vertical="center" wrapText="1"/>
    </xf>
    <xf numFmtId="0" fontId="7" fillId="0" borderId="12" xfId="0" applyFont="1" applyBorder="1" applyAlignment="1">
      <alignment wrapText="1"/>
    </xf>
    <xf numFmtId="0" fontId="55" fillId="0" borderId="1" xfId="0" applyFont="1" applyBorder="1" applyAlignment="1">
      <alignment horizontal="right" wrapText="1"/>
    </xf>
    <xf numFmtId="0" fontId="7" fillId="0" borderId="0" xfId="0" applyFont="1" applyBorder="1" applyAlignment="1">
      <alignment vertical="center" wrapText="1"/>
    </xf>
    <xf numFmtId="0" fontId="7" fillId="0" borderId="0" xfId="0" applyFont="1" applyBorder="1" applyAlignment="1">
      <alignment wrapText="1"/>
    </xf>
    <xf numFmtId="0" fontId="56" fillId="0" borderId="0" xfId="0" applyFont="1" applyBorder="1" applyAlignment="1">
      <alignment vertical="center"/>
    </xf>
    <xf numFmtId="0" fontId="58" fillId="0" borderId="0" xfId="0" applyFont="1" applyBorder="1" applyAlignment="1">
      <alignment wrapText="1"/>
    </xf>
    <xf numFmtId="0" fontId="58" fillId="0" borderId="0" xfId="0" applyFont="1" applyBorder="1" applyAlignment="1">
      <alignment horizontal="center"/>
    </xf>
    <xf numFmtId="0" fontId="58" fillId="0" borderId="0" xfId="0" applyNumberFormat="1" applyFont="1" applyBorder="1" applyAlignment="1">
      <alignment horizontal="right"/>
    </xf>
    <xf numFmtId="0" fontId="58" fillId="0" borderId="0" xfId="0" applyFont="1" applyBorder="1"/>
    <xf numFmtId="2" fontId="58" fillId="0" borderId="0" xfId="0" applyNumberFormat="1" applyFont="1" applyBorder="1"/>
    <xf numFmtId="0" fontId="54" fillId="0" borderId="0" xfId="0" applyFont="1" applyBorder="1" applyAlignment="1">
      <alignment wrapText="1"/>
    </xf>
    <xf numFmtId="0" fontId="52" fillId="0" borderId="0" xfId="0" applyFont="1" applyBorder="1" applyAlignment="1">
      <alignment wrapText="1"/>
    </xf>
    <xf numFmtId="0" fontId="58" fillId="0" borderId="0" xfId="0" applyFont="1"/>
    <xf numFmtId="0" fontId="58" fillId="2" borderId="1" xfId="0" applyFont="1" applyFill="1" applyBorder="1" applyAlignment="1">
      <alignment horizontal="center" vertical="center" wrapText="1"/>
    </xf>
    <xf numFmtId="0" fontId="58" fillId="0" borderId="1" xfId="0" applyFont="1" applyBorder="1" applyAlignment="1">
      <alignment horizontal="center" vertical="center" wrapText="1"/>
    </xf>
    <xf numFmtId="0" fontId="58" fillId="0" borderId="1" xfId="0" applyFont="1" applyBorder="1" applyAlignment="1">
      <alignment wrapText="1"/>
    </xf>
    <xf numFmtId="0" fontId="58" fillId="0" borderId="1" xfId="0" applyFont="1" applyBorder="1" applyAlignment="1">
      <alignment horizontal="center" wrapText="1"/>
    </xf>
    <xf numFmtId="0" fontId="58" fillId="0" borderId="1" xfId="0" applyFont="1" applyBorder="1" applyAlignment="1">
      <alignment horizontal="right" wrapText="1"/>
    </xf>
    <xf numFmtId="0" fontId="58" fillId="0" borderId="1" xfId="0" applyFont="1" applyBorder="1" applyAlignment="1">
      <alignment horizontal="right" vertical="center" wrapText="1"/>
    </xf>
    <xf numFmtId="9" fontId="58" fillId="0" borderId="1" xfId="0" applyNumberFormat="1" applyFont="1" applyBorder="1" applyAlignment="1">
      <alignment horizontal="center" wrapText="1"/>
    </xf>
    <xf numFmtId="0" fontId="58" fillId="0" borderId="1" xfId="0" applyFont="1" applyBorder="1"/>
    <xf numFmtId="0" fontId="58" fillId="0" borderId="1" xfId="0" applyFont="1" applyBorder="1" applyAlignment="1">
      <alignment vertical="center"/>
    </xf>
    <xf numFmtId="0" fontId="57" fillId="0" borderId="1" xfId="0" applyFont="1" applyBorder="1" applyAlignment="1">
      <alignment wrapText="1"/>
    </xf>
    <xf numFmtId="0" fontId="58" fillId="0" borderId="1" xfId="0" applyFont="1" applyBorder="1" applyAlignment="1">
      <alignment vertical="center" wrapText="1"/>
    </xf>
    <xf numFmtId="0" fontId="58" fillId="0" borderId="0" xfId="0" applyFont="1" applyBorder="1" applyAlignment="1">
      <alignment vertical="center" wrapText="1"/>
    </xf>
    <xf numFmtId="0" fontId="58" fillId="0" borderId="0" xfId="0" applyFont="1" applyBorder="1" applyAlignment="1">
      <alignment vertical="center"/>
    </xf>
    <xf numFmtId="0" fontId="58" fillId="0" borderId="0" xfId="0" applyFont="1" applyBorder="1" applyAlignment="1">
      <alignment horizontal="center" vertical="center"/>
    </xf>
    <xf numFmtId="0" fontId="54" fillId="0" borderId="0" xfId="0" applyFont="1" applyBorder="1" applyAlignment="1">
      <alignment horizontal="center"/>
    </xf>
    <xf numFmtId="2" fontId="58" fillId="0" borderId="0" xfId="0" applyNumberFormat="1" applyFont="1" applyBorder="1" applyAlignment="1">
      <alignment horizontal="center"/>
    </xf>
    <xf numFmtId="0" fontId="58" fillId="0" borderId="0" xfId="0" applyFont="1" applyBorder="1" applyAlignment="1">
      <alignment horizontal="right"/>
    </xf>
    <xf numFmtId="2" fontId="58" fillId="0" borderId="0" xfId="0" applyNumberFormat="1" applyFont="1" applyBorder="1" applyAlignment="1">
      <alignment horizontal="right"/>
    </xf>
    <xf numFmtId="0" fontId="58" fillId="0" borderId="0" xfId="0" applyNumberFormat="1" applyFont="1" applyBorder="1"/>
    <xf numFmtId="0" fontId="58" fillId="0" borderId="0" xfId="0" applyFont="1" applyAlignment="1">
      <alignment wrapText="1"/>
    </xf>
    <xf numFmtId="0" fontId="58" fillId="0" borderId="0" xfId="0" applyNumberFormat="1" applyFont="1"/>
    <xf numFmtId="0" fontId="58" fillId="0" borderId="0" xfId="0" applyFont="1" applyAlignment="1">
      <alignment horizontal="right"/>
    </xf>
    <xf numFmtId="2" fontId="58" fillId="0" borderId="0" xfId="0" applyNumberFormat="1" applyFont="1"/>
    <xf numFmtId="0" fontId="38" fillId="0" borderId="14" xfId="0" applyFont="1" applyBorder="1" applyAlignment="1">
      <alignment wrapText="1"/>
    </xf>
    <xf numFmtId="0" fontId="7" fillId="0" borderId="13" xfId="0" applyFont="1" applyBorder="1" applyAlignment="1">
      <alignment vertical="center" wrapText="1"/>
    </xf>
    <xf numFmtId="0" fontId="7" fillId="0" borderId="13" xfId="0" applyFont="1" applyBorder="1" applyAlignment="1">
      <alignment wrapText="1"/>
    </xf>
    <xf numFmtId="0" fontId="7" fillId="0" borderId="10" xfId="0" applyFont="1" applyBorder="1" applyAlignment="1">
      <alignment vertical="center"/>
    </xf>
    <xf numFmtId="0" fontId="56" fillId="0" borderId="10" xfId="0" applyFont="1" applyBorder="1" applyAlignment="1">
      <alignment vertical="center"/>
    </xf>
    <xf numFmtId="0" fontId="52" fillId="4" borderId="1" xfId="0" applyFont="1" applyFill="1" applyBorder="1" applyAlignment="1">
      <alignment horizontal="center" vertical="center" wrapText="1"/>
    </xf>
    <xf numFmtId="0" fontId="54" fillId="4" borderId="1" xfId="0" applyFont="1" applyFill="1" applyBorder="1" applyAlignment="1">
      <alignment horizontal="right" wrapText="1"/>
    </xf>
    <xf numFmtId="0" fontId="47" fillId="0" borderId="1" xfId="0" applyNumberFormat="1" applyFont="1" applyBorder="1" applyAlignment="1">
      <alignment horizontal="center"/>
    </xf>
    <xf numFmtId="0" fontId="8" fillId="0" borderId="0" xfId="0" applyFont="1" applyAlignment="1">
      <alignment horizontal="left" wrapText="1"/>
    </xf>
    <xf numFmtId="0" fontId="8" fillId="0" borderId="1" xfId="0" applyFont="1" applyBorder="1" applyAlignment="1">
      <alignment horizontal="left" wrapText="1"/>
    </xf>
    <xf numFmtId="0" fontId="58" fillId="4" borderId="6" xfId="0" applyFont="1" applyFill="1" applyBorder="1" applyAlignment="1">
      <alignment horizontal="center" vertical="center" wrapText="1"/>
    </xf>
    <xf numFmtId="0" fontId="58" fillId="0" borderId="15" xfId="0" applyFont="1" applyBorder="1" applyAlignment="1">
      <alignment vertical="center" wrapText="1"/>
    </xf>
    <xf numFmtId="0" fontId="58" fillId="0" borderId="15" xfId="0" applyFont="1" applyBorder="1" applyAlignment="1">
      <alignment wrapText="1"/>
    </xf>
    <xf numFmtId="9" fontId="7" fillId="0" borderId="1" xfId="1" applyBorder="1" applyAlignment="1" applyProtection="1">
      <alignment horizontal="center" vertical="center"/>
    </xf>
    <xf numFmtId="2" fontId="59" fillId="0" borderId="0" xfId="0" applyNumberFormat="1" applyFont="1" applyAlignment="1">
      <alignment horizontal="center"/>
    </xf>
    <xf numFmtId="0" fontId="5" fillId="0" borderId="1" xfId="0" applyFont="1" applyBorder="1" applyAlignment="1">
      <alignment horizontal="center" vertical="center" wrapText="1"/>
    </xf>
    <xf numFmtId="0" fontId="6" fillId="0" borderId="1" xfId="0" applyFont="1" applyBorder="1" applyAlignment="1">
      <alignment horizontal="center"/>
    </xf>
    <xf numFmtId="0" fontId="5" fillId="0" borderId="0" xfId="0" applyFont="1" applyBorder="1"/>
    <xf numFmtId="0" fontId="8" fillId="0" borderId="0" xfId="0" applyFont="1" applyBorder="1"/>
    <xf numFmtId="0" fontId="6" fillId="0" borderId="1" xfId="0" applyFont="1" applyBorder="1" applyAlignment="1">
      <alignment horizontal="center" vertical="top" wrapText="1"/>
    </xf>
    <xf numFmtId="0" fontId="16" fillId="0" borderId="1" xfId="0" applyFont="1" applyBorder="1" applyAlignment="1">
      <alignment horizontal="center"/>
    </xf>
    <xf numFmtId="0" fontId="6" fillId="0" borderId="1" xfId="0" applyFont="1" applyBorder="1" applyAlignment="1">
      <alignment horizontal="center" wrapText="1"/>
    </xf>
    <xf numFmtId="0" fontId="6" fillId="0" borderId="1" xfId="0" applyFont="1" applyBorder="1" applyAlignment="1">
      <alignment horizontal="center" vertical="top"/>
    </xf>
    <xf numFmtId="0" fontId="5" fillId="0" borderId="0" xfId="0" applyFont="1" applyBorder="1" applyAlignment="1">
      <alignment horizontal="left" vertical="center" wrapText="1"/>
    </xf>
    <xf numFmtId="0" fontId="6" fillId="0" borderId="1" xfId="2" applyFont="1" applyFill="1" applyBorder="1" applyAlignment="1">
      <alignment horizontal="center" vertical="center" wrapText="1"/>
    </xf>
    <xf numFmtId="0" fontId="30" fillId="0" borderId="1" xfId="0" applyFont="1" applyBorder="1" applyAlignment="1">
      <alignment horizontal="center" wrapText="1"/>
    </xf>
    <xf numFmtId="0" fontId="31" fillId="0" borderId="0" xfId="0" applyFont="1" applyBorder="1"/>
    <xf numFmtId="0" fontId="32" fillId="0" borderId="0" xfId="0" applyFont="1" applyBorder="1"/>
    <xf numFmtId="0" fontId="33" fillId="0" borderId="0" xfId="0" applyFont="1" applyBorder="1" applyAlignment="1">
      <alignment horizontal="left" vertical="top" wrapText="1"/>
    </xf>
    <xf numFmtId="0" fontId="33" fillId="0" borderId="1" xfId="0" applyFont="1" applyBorder="1" applyAlignment="1">
      <alignment horizontal="center" wrapText="1"/>
    </xf>
    <xf numFmtId="0" fontId="39" fillId="0" borderId="0" xfId="0" applyFont="1" applyBorder="1"/>
    <xf numFmtId="0" fontId="42" fillId="0" borderId="0" xfId="0" applyFont="1" applyBorder="1" applyAlignment="1">
      <alignment horizontal="center" wrapText="1"/>
    </xf>
    <xf numFmtId="0" fontId="43" fillId="0" borderId="0" xfId="0" applyFont="1" applyBorder="1"/>
    <xf numFmtId="164" fontId="0" fillId="0" borderId="1" xfId="0" applyNumberFormat="1" applyFont="1" applyBorder="1" applyAlignment="1">
      <alignment horizontal="center" vertical="center"/>
    </xf>
    <xf numFmtId="164" fontId="0" fillId="0" borderId="5" xfId="0" applyNumberFormat="1"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9" xfId="0" applyFont="1" applyBorder="1" applyAlignment="1">
      <alignment horizontal="center" vertical="center"/>
    </xf>
    <xf numFmtId="0" fontId="0" fillId="0" borderId="6" xfId="0" applyFont="1" applyBorder="1" applyAlignment="1">
      <alignment horizontal="center" vertical="center"/>
    </xf>
    <xf numFmtId="0" fontId="0" fillId="0" borderId="1" xfId="0" applyNumberFormat="1" applyFont="1" applyBorder="1" applyAlignment="1">
      <alignment horizontal="right" vertical="center"/>
    </xf>
    <xf numFmtId="2" fontId="0" fillId="0" borderId="1" xfId="0" applyNumberFormat="1" applyFont="1" applyBorder="1" applyAlignment="1">
      <alignment horizontal="center" vertical="center"/>
    </xf>
    <xf numFmtId="9" fontId="7" fillId="0" borderId="1" xfId="1" applyBorder="1" applyAlignment="1" applyProtection="1">
      <alignment horizontal="center" vertical="center"/>
    </xf>
    <xf numFmtId="0" fontId="48" fillId="0" borderId="1" xfId="0" applyFont="1" applyBorder="1" applyAlignment="1">
      <alignment horizontal="center" wrapText="1"/>
    </xf>
    <xf numFmtId="0" fontId="33" fillId="0" borderId="4" xfId="0" applyFont="1" applyBorder="1" applyAlignment="1">
      <alignment horizontal="center" wrapText="1"/>
    </xf>
    <xf numFmtId="0" fontId="54" fillId="0" borderId="1" xfId="0" applyFont="1" applyBorder="1" applyAlignment="1">
      <alignment horizontal="center" wrapText="1"/>
    </xf>
    <xf numFmtId="0" fontId="54" fillId="0" borderId="0" xfId="0" applyFont="1" applyBorder="1" applyAlignment="1">
      <alignment horizontal="left" wrapText="1"/>
    </xf>
    <xf numFmtId="0" fontId="58" fillId="0" borderId="0" xfId="0" applyFont="1" applyBorder="1" applyAlignment="1">
      <alignment horizontal="left" wrapText="1"/>
    </xf>
    <xf numFmtId="0" fontId="52" fillId="0" borderId="1" xfId="0" applyFont="1" applyBorder="1" applyAlignment="1">
      <alignment horizontal="center" wrapText="1"/>
    </xf>
    <xf numFmtId="0" fontId="52" fillId="0" borderId="0" xfId="0" applyFont="1" applyBorder="1" applyAlignment="1">
      <alignment horizontal="center" wrapText="1"/>
    </xf>
    <xf numFmtId="0" fontId="52" fillId="0" borderId="0" xfId="0" applyFont="1" applyBorder="1" applyAlignment="1">
      <alignment horizontal="lef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0" fillId="0" borderId="1" xfId="0" applyFont="1" applyBorder="1" applyAlignment="1">
      <alignment horizontal="center"/>
    </xf>
    <xf numFmtId="0" fontId="35" fillId="0" borderId="1" xfId="0" applyFont="1" applyBorder="1" applyAlignment="1">
      <alignment horizontal="center" vertical="center"/>
    </xf>
    <xf numFmtId="0" fontId="35" fillId="0" borderId="1" xfId="0" applyFont="1" applyBorder="1" applyAlignment="1">
      <alignment horizontal="left" vertical="top" wrapText="1"/>
    </xf>
    <xf numFmtId="0" fontId="35" fillId="0" borderId="1" xfId="0" applyNumberFormat="1" applyFont="1" applyBorder="1" applyAlignment="1">
      <alignment horizontal="center" vertical="center"/>
    </xf>
    <xf numFmtId="0" fontId="53" fillId="0" borderId="1" xfId="0" applyFont="1" applyBorder="1" applyAlignment="1">
      <alignment horizontal="left" vertical="center" wrapText="1"/>
    </xf>
    <xf numFmtId="0" fontId="53" fillId="0" borderId="1" xfId="0" applyFont="1" applyBorder="1" applyAlignment="1">
      <alignment horizontal="center" vertical="center"/>
    </xf>
  </cellXfs>
  <cellStyles count="5">
    <cellStyle name="Normalny" xfId="0" builtinId="0"/>
    <cellStyle name="Normalny 2" xfId="3"/>
    <cellStyle name="Procentowy" xfId="1" builtinId="5"/>
    <cellStyle name="Procentowy 2" xfId="4"/>
    <cellStyle name="Tekst objaśnienia" xfId="2" builtinId="53" customBuiltin="1"/>
  </cellStyles>
  <dxfs count="2">
    <dxf>
      <font>
        <name val="Arial CE"/>
      </font>
      <fill>
        <patternFill>
          <bgColor rgb="FFFFCC00"/>
        </patternFill>
      </fill>
    </dxf>
    <dxf>
      <font>
        <name val="Arial CE"/>
      </font>
      <fill>
        <patternFill>
          <bgColor rgb="FFFFCC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EE"/>
      <rgbColor rgb="FF00CCFF"/>
      <rgbColor rgb="FFCCFFFF"/>
      <rgbColor rgb="FFCCFFCC"/>
      <rgbColor rgb="FFFFFF99"/>
      <rgbColor rgb="FF99CCFF"/>
      <rgbColor rgb="FFFF99CC"/>
      <rgbColor rgb="FFCC99FF"/>
      <rgbColor rgb="FFFFCCCC"/>
      <rgbColor rgb="FF3366FF"/>
      <rgbColor rgb="FF33CCCC"/>
      <rgbColor rgb="FF92D050"/>
      <rgbColor rgb="FFFFCC00"/>
      <rgbColor rgb="FFFF9900"/>
      <rgbColor rgb="FFFF6600"/>
      <rgbColor rgb="FF666699"/>
      <rgbColor rgb="FF969696"/>
      <rgbColor rgb="FF003366"/>
      <rgbColor rgb="FF339966"/>
      <rgbColor rgb="FF191919"/>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4"/>
  <sheetViews>
    <sheetView zoomScale="67" zoomScaleNormal="67" workbookViewId="0"/>
  </sheetViews>
  <sheetFormatPr defaultRowHeight="12.75" x14ac:dyDescent="0.2"/>
  <cols>
    <col min="1" max="1" width="7.28515625" style="1"/>
    <col min="2" max="2" width="43" style="2"/>
    <col min="3" max="3" width="7.85546875" style="3"/>
    <col min="4" max="4" width="6.85546875" style="4"/>
    <col min="5" max="5" width="9.140625" style="4"/>
    <col min="6" max="6" width="13.140625" style="6"/>
    <col min="7" max="7" width="13.140625" style="5"/>
    <col min="8" max="8" width="13.42578125" style="6"/>
    <col min="9" max="9" width="11" style="6"/>
    <col min="10" max="10" width="13.28515625" style="2"/>
    <col min="11" max="1025" width="8.7109375" style="2"/>
  </cols>
  <sheetData>
    <row r="1" spans="1:1024" s="2" customFormat="1" x14ac:dyDescent="0.2">
      <c r="A1" s="2" t="s">
        <v>588</v>
      </c>
      <c r="E1" s="131"/>
      <c r="F1" s="6"/>
      <c r="H1" s="6"/>
    </row>
    <row r="2" spans="1:1024" s="2" customFormat="1" x14ac:dyDescent="0.2">
      <c r="E2" s="131"/>
      <c r="F2" s="6"/>
      <c r="H2" s="6"/>
    </row>
    <row r="3" spans="1:1024" x14ac:dyDescent="0.2">
      <c r="A3" s="2" t="s">
        <v>526</v>
      </c>
      <c r="B3"/>
      <c r="C3"/>
      <c r="D3"/>
      <c r="E3" s="131"/>
      <c r="F3" s="268"/>
      <c r="G3"/>
      <c r="H3" s="268"/>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x14ac:dyDescent="0.2">
      <c r="A4"/>
      <c r="B4" s="8"/>
      <c r="C4"/>
      <c r="D4"/>
      <c r="E4" s="268"/>
      <c r="F4" s="268"/>
      <c r="G4"/>
      <c r="H4" s="9"/>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x14ac:dyDescent="0.2">
      <c r="A5"/>
      <c r="B5" s="8" t="s">
        <v>0</v>
      </c>
      <c r="C5"/>
      <c r="D5"/>
      <c r="E5" s="268"/>
      <c r="F5" s="268"/>
      <c r="G5"/>
      <c r="H5" s="9" t="s">
        <v>1</v>
      </c>
      <c r="I5"/>
      <c r="J5" s="9"/>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7" spans="1:1024" ht="42.75" customHeight="1" x14ac:dyDescent="0.2">
      <c r="A7" s="10" t="s">
        <v>2</v>
      </c>
      <c r="B7" s="11" t="s">
        <v>3</v>
      </c>
      <c r="C7" s="11" t="s">
        <v>4</v>
      </c>
      <c r="D7" s="12" t="s">
        <v>5</v>
      </c>
      <c r="E7" s="13" t="s">
        <v>6</v>
      </c>
      <c r="F7" s="13" t="s">
        <v>7</v>
      </c>
      <c r="G7" s="15" t="s">
        <v>8</v>
      </c>
      <c r="H7" s="13" t="s">
        <v>9</v>
      </c>
      <c r="I7" s="13" t="s">
        <v>10</v>
      </c>
      <c r="J7" s="11" t="s">
        <v>11</v>
      </c>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28.5" customHeight="1" x14ac:dyDescent="0.2">
      <c r="A8" s="17">
        <v>1</v>
      </c>
      <c r="B8" s="524" t="s">
        <v>12</v>
      </c>
      <c r="C8" s="524"/>
      <c r="D8" s="524"/>
      <c r="E8" s="524"/>
      <c r="F8" s="524"/>
      <c r="G8" s="524"/>
      <c r="H8" s="524"/>
      <c r="I8" s="524"/>
      <c r="J8" s="524"/>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7.100000000000001" customHeight="1" x14ac:dyDescent="0.2">
      <c r="A9" s="17" t="s">
        <v>13</v>
      </c>
      <c r="B9" s="19" t="s">
        <v>14</v>
      </c>
      <c r="C9" s="20">
        <v>80</v>
      </c>
      <c r="D9" s="21" t="s">
        <v>15</v>
      </c>
      <c r="E9" s="21"/>
      <c r="F9" s="24"/>
      <c r="G9" s="23"/>
      <c r="H9" s="24"/>
      <c r="I9" s="24"/>
      <c r="J9" s="25"/>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7.100000000000001" customHeight="1" x14ac:dyDescent="0.2">
      <c r="A10" s="17" t="s">
        <v>16</v>
      </c>
      <c r="B10" s="19" t="s">
        <v>17</v>
      </c>
      <c r="C10" s="20">
        <v>25</v>
      </c>
      <c r="D10" s="21" t="s">
        <v>18</v>
      </c>
      <c r="E10" s="21"/>
      <c r="F10" s="24"/>
      <c r="G10" s="23"/>
      <c r="H10" s="24"/>
      <c r="I10" s="24"/>
      <c r="J10" s="25"/>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7.100000000000001" customHeight="1" x14ac:dyDescent="0.2">
      <c r="A11" s="17" t="s">
        <v>19</v>
      </c>
      <c r="B11" s="19" t="s">
        <v>20</v>
      </c>
      <c r="C11" s="20">
        <v>110</v>
      </c>
      <c r="D11" s="21" t="s">
        <v>18</v>
      </c>
      <c r="E11" s="21"/>
      <c r="F11" s="24"/>
      <c r="G11" s="23"/>
      <c r="H11" s="24"/>
      <c r="I11" s="24"/>
      <c r="J11" s="25"/>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7.100000000000001" customHeight="1" x14ac:dyDescent="0.2">
      <c r="A12" s="17" t="s">
        <v>21</v>
      </c>
      <c r="B12" s="19" t="s">
        <v>22</v>
      </c>
      <c r="C12" s="20">
        <v>300</v>
      </c>
      <c r="D12" s="21" t="s">
        <v>18</v>
      </c>
      <c r="E12" s="21"/>
      <c r="F12" s="24"/>
      <c r="G12" s="23"/>
      <c r="H12" s="24"/>
      <c r="I12" s="24"/>
      <c r="J12" s="25"/>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5.6" customHeight="1" x14ac:dyDescent="0.2">
      <c r="A13" s="17" t="s">
        <v>23</v>
      </c>
      <c r="B13" s="19" t="s">
        <v>24</v>
      </c>
      <c r="C13" s="20">
        <v>100</v>
      </c>
      <c r="D13" s="21" t="s">
        <v>15</v>
      </c>
      <c r="E13" s="21"/>
      <c r="F13" s="24"/>
      <c r="G13" s="23"/>
      <c r="H13" s="24"/>
      <c r="I13" s="24"/>
      <c r="J13" s="25"/>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5.6" customHeight="1" x14ac:dyDescent="0.2">
      <c r="A14" s="17" t="s">
        <v>25</v>
      </c>
      <c r="B14" s="19" t="s">
        <v>26</v>
      </c>
      <c r="C14" s="20">
        <v>65</v>
      </c>
      <c r="D14" s="21" t="s">
        <v>18</v>
      </c>
      <c r="E14" s="21"/>
      <c r="F14" s="24"/>
      <c r="G14" s="23"/>
      <c r="H14" s="24"/>
      <c r="I14" s="24"/>
      <c r="J14" s="25"/>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5.6" customHeight="1" x14ac:dyDescent="0.2">
      <c r="A15" s="17" t="s">
        <v>27</v>
      </c>
      <c r="B15" s="19" t="s">
        <v>28</v>
      </c>
      <c r="C15" s="20">
        <v>520</v>
      </c>
      <c r="D15" s="21" t="s">
        <v>18</v>
      </c>
      <c r="E15" s="21"/>
      <c r="F15" s="24"/>
      <c r="G15" s="23"/>
      <c r="H15" s="24"/>
      <c r="I15" s="24"/>
      <c r="J15" s="2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14.85" customHeight="1" x14ac:dyDescent="0.2">
      <c r="A16" s="17" t="s">
        <v>29</v>
      </c>
      <c r="B16" s="19" t="s">
        <v>30</v>
      </c>
      <c r="C16" s="20">
        <v>50</v>
      </c>
      <c r="D16" s="21" t="s">
        <v>18</v>
      </c>
      <c r="E16" s="21"/>
      <c r="F16" s="24"/>
      <c r="G16" s="23"/>
      <c r="H16" s="24"/>
      <c r="I16" s="24"/>
      <c r="J16" s="25"/>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15.6" customHeight="1" x14ac:dyDescent="0.2">
      <c r="A17" s="17" t="s">
        <v>31</v>
      </c>
      <c r="B17" s="19" t="s">
        <v>32</v>
      </c>
      <c r="C17" s="20">
        <v>3</v>
      </c>
      <c r="D17" s="21" t="s">
        <v>18</v>
      </c>
      <c r="E17" s="21"/>
      <c r="F17" s="24"/>
      <c r="G17" s="23"/>
      <c r="H17" s="24"/>
      <c r="I17" s="24"/>
      <c r="J17" s="25"/>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15.6" customHeight="1" x14ac:dyDescent="0.2">
      <c r="A18" s="26" t="s">
        <v>33</v>
      </c>
      <c r="B18" s="19" t="s">
        <v>34</v>
      </c>
      <c r="C18" s="20">
        <v>15</v>
      </c>
      <c r="D18" s="21" t="s">
        <v>18</v>
      </c>
      <c r="E18" s="21"/>
      <c r="F18" s="24"/>
      <c r="G18" s="23"/>
      <c r="H18" s="24"/>
      <c r="I18" s="24"/>
      <c r="J18" s="25"/>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31.5" customHeight="1" x14ac:dyDescent="0.2">
      <c r="A19" s="17" t="s">
        <v>35</v>
      </c>
      <c r="B19" s="19" t="s">
        <v>36</v>
      </c>
      <c r="C19" s="20">
        <v>30</v>
      </c>
      <c r="D19" s="21" t="s">
        <v>18</v>
      </c>
      <c r="E19" s="21"/>
      <c r="F19" s="24"/>
      <c r="G19" s="23"/>
      <c r="H19" s="24"/>
      <c r="I19" s="24"/>
      <c r="J19" s="25"/>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38.25" x14ac:dyDescent="0.2">
      <c r="A20" s="17" t="s">
        <v>37</v>
      </c>
      <c r="B20" s="19" t="s">
        <v>38</v>
      </c>
      <c r="C20" s="20">
        <v>18000</v>
      </c>
      <c r="D20" s="21" t="s">
        <v>39</v>
      </c>
      <c r="E20" s="21"/>
      <c r="F20" s="24"/>
      <c r="G20" s="23"/>
      <c r="H20" s="24"/>
      <c r="I20" s="24"/>
      <c r="J20" s="25"/>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19.350000000000001" customHeight="1" x14ac:dyDescent="0.2">
      <c r="A21" s="17" t="s">
        <v>40</v>
      </c>
      <c r="B21" s="27" t="s">
        <v>41</v>
      </c>
      <c r="C21" s="28">
        <v>5</v>
      </c>
      <c r="D21" s="29" t="s">
        <v>42</v>
      </c>
      <c r="E21" s="29"/>
      <c r="F21" s="30"/>
      <c r="G21" s="23"/>
      <c r="H21" s="24"/>
      <c r="I21" s="30"/>
      <c r="J21" s="3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x14ac:dyDescent="0.2">
      <c r="A22" s="17" t="s">
        <v>43</v>
      </c>
      <c r="B22" s="19" t="s">
        <v>44</v>
      </c>
      <c r="C22" s="32">
        <v>20</v>
      </c>
      <c r="D22" s="32" t="s">
        <v>39</v>
      </c>
      <c r="E22" s="21"/>
      <c r="F22" s="24"/>
      <c r="G22" s="23"/>
      <c r="H22" s="24"/>
      <c r="I22" s="24"/>
      <c r="J22" s="25"/>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153" x14ac:dyDescent="0.2">
      <c r="A23" s="17" t="s">
        <v>45</v>
      </c>
      <c r="B23" s="33" t="s">
        <v>46</v>
      </c>
      <c r="C23" s="32">
        <v>14000</v>
      </c>
      <c r="D23" s="32" t="s">
        <v>47</v>
      </c>
      <c r="E23" s="21"/>
      <c r="F23" s="24"/>
      <c r="G23" s="23"/>
      <c r="H23" s="24"/>
      <c r="I23" s="24"/>
      <c r="J23" s="25"/>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76.5" x14ac:dyDescent="0.2">
      <c r="A24" s="17" t="s">
        <v>48</v>
      </c>
      <c r="B24" s="19" t="s">
        <v>49</v>
      </c>
      <c r="C24" s="34">
        <v>1500</v>
      </c>
      <c r="D24" s="32" t="s">
        <v>39</v>
      </c>
      <c r="E24" s="21"/>
      <c r="F24" s="24"/>
      <c r="G24" s="23"/>
      <c r="H24" s="24"/>
      <c r="I24" s="24"/>
      <c r="J24" s="25"/>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51" x14ac:dyDescent="0.2">
      <c r="A25" s="17" t="s">
        <v>50</v>
      </c>
      <c r="B25" s="19" t="s">
        <v>51</v>
      </c>
      <c r="C25" s="34">
        <v>2</v>
      </c>
      <c r="D25" s="32" t="s">
        <v>39</v>
      </c>
      <c r="E25" s="21"/>
      <c r="F25" s="24"/>
      <c r="G25" s="23"/>
      <c r="H25" s="24"/>
      <c r="I25" s="24"/>
      <c r="J25" s="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51" x14ac:dyDescent="0.2">
      <c r="A26" s="17" t="s">
        <v>52</v>
      </c>
      <c r="B26" s="19" t="s">
        <v>53</v>
      </c>
      <c r="C26" s="34">
        <v>100</v>
      </c>
      <c r="D26" s="32" t="s">
        <v>39</v>
      </c>
      <c r="E26" s="21"/>
      <c r="F26" s="24"/>
      <c r="G26" s="23"/>
      <c r="H26" s="24"/>
      <c r="I26" s="24"/>
      <c r="J26" s="25"/>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165.75" x14ac:dyDescent="0.2">
      <c r="A27" s="17" t="s">
        <v>54</v>
      </c>
      <c r="B27" s="19" t="s">
        <v>55</v>
      </c>
      <c r="C27" s="34">
        <v>500</v>
      </c>
      <c r="D27" s="32" t="s">
        <v>39</v>
      </c>
      <c r="E27" s="21"/>
      <c r="F27" s="24"/>
      <c r="G27" s="23"/>
      <c r="H27" s="24"/>
      <c r="I27" s="24"/>
      <c r="J27" s="25"/>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114.75" x14ac:dyDescent="0.2">
      <c r="A28" s="17" t="s">
        <v>56</v>
      </c>
      <c r="B28" s="19" t="s">
        <v>57</v>
      </c>
      <c r="C28" s="34">
        <v>150</v>
      </c>
      <c r="D28" s="32" t="s">
        <v>42</v>
      </c>
      <c r="E28" s="21"/>
      <c r="F28" s="24"/>
      <c r="G28" s="23"/>
      <c r="H28" s="24"/>
      <c r="I28" s="24"/>
      <c r="J28" s="25"/>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114.75" x14ac:dyDescent="0.2">
      <c r="A29" s="17" t="s">
        <v>58</v>
      </c>
      <c r="B29" s="19" t="s">
        <v>59</v>
      </c>
      <c r="C29" s="34">
        <v>550</v>
      </c>
      <c r="D29" s="32" t="s">
        <v>39</v>
      </c>
      <c r="E29" s="21"/>
      <c r="F29" s="24"/>
      <c r="G29" s="23"/>
      <c r="H29" s="24"/>
      <c r="I29" s="24"/>
      <c r="J29" s="25"/>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76.5" x14ac:dyDescent="0.2">
      <c r="A30" s="17" t="s">
        <v>60</v>
      </c>
      <c r="B30" s="35" t="s">
        <v>61</v>
      </c>
      <c r="C30" s="20"/>
      <c r="D30" s="32"/>
      <c r="E30" s="21"/>
      <c r="F30" s="24"/>
      <c r="G30" s="23"/>
      <c r="H30" s="24"/>
      <c r="I30" s="24"/>
      <c r="J30" s="25"/>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x14ac:dyDescent="0.2">
      <c r="A31" s="17" t="s">
        <v>62</v>
      </c>
      <c r="B31" s="19" t="s">
        <v>63</v>
      </c>
      <c r="C31" s="20">
        <v>300</v>
      </c>
      <c r="D31" s="32" t="s">
        <v>18</v>
      </c>
      <c r="E31" s="21"/>
      <c r="F31" s="24"/>
      <c r="G31" s="23"/>
      <c r="H31" s="24"/>
      <c r="I31" s="24"/>
      <c r="J31" s="25"/>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x14ac:dyDescent="0.2">
      <c r="A32" s="17" t="s">
        <v>64</v>
      </c>
      <c r="B32" s="19" t="s">
        <v>65</v>
      </c>
      <c r="C32" s="20">
        <v>300</v>
      </c>
      <c r="D32" s="32" t="s">
        <v>18</v>
      </c>
      <c r="E32" s="21"/>
      <c r="F32" s="24"/>
      <c r="G32" s="23"/>
      <c r="H32" s="24"/>
      <c r="I32" s="24"/>
      <c r="J32" s="25"/>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x14ac:dyDescent="0.2">
      <c r="A33" s="17" t="s">
        <v>66</v>
      </c>
      <c r="B33" s="19" t="s">
        <v>67</v>
      </c>
      <c r="C33" s="20">
        <v>290</v>
      </c>
      <c r="D33" s="32" t="s">
        <v>18</v>
      </c>
      <c r="E33" s="21"/>
      <c r="F33" s="24"/>
      <c r="G33" s="23"/>
      <c r="H33" s="24"/>
      <c r="I33" s="24"/>
      <c r="J33" s="25"/>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x14ac:dyDescent="0.2">
      <c r="A34" s="17" t="s">
        <v>68</v>
      </c>
      <c r="B34" s="19" t="s">
        <v>69</v>
      </c>
      <c r="C34" s="20">
        <v>380</v>
      </c>
      <c r="D34" s="32" t="s">
        <v>18</v>
      </c>
      <c r="E34" s="21"/>
      <c r="F34" s="24"/>
      <c r="G34" s="23"/>
      <c r="H34" s="24"/>
      <c r="I34" s="24"/>
      <c r="J34" s="25"/>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63.75" x14ac:dyDescent="0.2">
      <c r="A35" s="17" t="s">
        <v>70</v>
      </c>
      <c r="B35" s="36" t="s">
        <v>71</v>
      </c>
      <c r="C35" s="20">
        <v>650</v>
      </c>
      <c r="D35" s="32" t="s">
        <v>42</v>
      </c>
      <c r="E35" s="21"/>
      <c r="F35" s="24"/>
      <c r="G35" s="23"/>
      <c r="H35" s="24"/>
      <c r="I35" s="24"/>
      <c r="J35" s="2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51" x14ac:dyDescent="0.2">
      <c r="A36" s="17" t="s">
        <v>72</v>
      </c>
      <c r="B36" s="37" t="s">
        <v>73</v>
      </c>
      <c r="C36" s="20">
        <v>1750</v>
      </c>
      <c r="D36" s="32" t="s">
        <v>42</v>
      </c>
      <c r="E36" s="21"/>
      <c r="F36" s="24"/>
      <c r="G36" s="23"/>
      <c r="H36" s="24"/>
      <c r="I36" s="24"/>
      <c r="J36" s="25"/>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60" customHeight="1" x14ac:dyDescent="0.2">
      <c r="A37" s="17" t="s">
        <v>74</v>
      </c>
      <c r="B37" s="37" t="s">
        <v>75</v>
      </c>
      <c r="C37" s="20">
        <v>600</v>
      </c>
      <c r="D37" s="32" t="s">
        <v>42</v>
      </c>
      <c r="E37" s="21"/>
      <c r="F37" s="24"/>
      <c r="G37" s="23"/>
      <c r="H37" s="24"/>
      <c r="I37" s="24"/>
      <c r="J37" s="25"/>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86.25" customHeight="1" x14ac:dyDescent="0.2">
      <c r="A38" s="17" t="s">
        <v>76</v>
      </c>
      <c r="B38" s="37" t="s">
        <v>77</v>
      </c>
      <c r="C38" s="20">
        <v>400</v>
      </c>
      <c r="D38" s="32" t="s">
        <v>42</v>
      </c>
      <c r="E38" s="21"/>
      <c r="F38" s="24"/>
      <c r="G38" s="23"/>
      <c r="H38" s="24"/>
      <c r="I38" s="24"/>
      <c r="J38" s="25"/>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78" customHeight="1" x14ac:dyDescent="0.2">
      <c r="A39" s="17" t="s">
        <v>78</v>
      </c>
      <c r="B39" s="37" t="s">
        <v>79</v>
      </c>
      <c r="C39" s="20">
        <v>1250</v>
      </c>
      <c r="D39" s="32" t="s">
        <v>42</v>
      </c>
      <c r="E39" s="21"/>
      <c r="F39" s="24"/>
      <c r="G39" s="23"/>
      <c r="H39" s="24"/>
      <c r="I39" s="24"/>
      <c r="J39" s="25"/>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39" customHeight="1" x14ac:dyDescent="0.2">
      <c r="A40" s="17" t="s">
        <v>80</v>
      </c>
      <c r="B40" s="19" t="s">
        <v>81</v>
      </c>
      <c r="C40" s="20">
        <v>500</v>
      </c>
      <c r="D40" s="32" t="s">
        <v>42</v>
      </c>
      <c r="E40" s="21"/>
      <c r="F40" s="24"/>
      <c r="G40" s="23"/>
      <c r="H40" s="24"/>
      <c r="I40" s="24"/>
      <c r="J40" s="25"/>
      <c r="K40" s="38"/>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38.25" x14ac:dyDescent="0.2">
      <c r="A41" s="17" t="s">
        <v>82</v>
      </c>
      <c r="B41" s="19" t="s">
        <v>83</v>
      </c>
      <c r="C41" s="20">
        <v>800</v>
      </c>
      <c r="D41" s="32" t="s">
        <v>42</v>
      </c>
      <c r="E41" s="21"/>
      <c r="F41" s="24"/>
      <c r="G41" s="23"/>
      <c r="H41" s="24"/>
      <c r="I41" s="24"/>
      <c r="J41" s="25"/>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25.5" x14ac:dyDescent="0.2">
      <c r="A42" s="17" t="s">
        <v>84</v>
      </c>
      <c r="B42" s="19" t="s">
        <v>85</v>
      </c>
      <c r="C42" s="20">
        <v>400</v>
      </c>
      <c r="D42" s="32" t="s">
        <v>42</v>
      </c>
      <c r="E42" s="21"/>
      <c r="F42" s="24"/>
      <c r="G42" s="23"/>
      <c r="H42" s="24"/>
      <c r="I42" s="24"/>
      <c r="J42" s="25"/>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25.5" x14ac:dyDescent="0.2">
      <c r="A43" s="17" t="s">
        <v>86</v>
      </c>
      <c r="B43" s="19" t="s">
        <v>87</v>
      </c>
      <c r="C43" s="20">
        <v>1650</v>
      </c>
      <c r="D43" s="32" t="s">
        <v>42</v>
      </c>
      <c r="E43" s="21"/>
      <c r="F43" s="24"/>
      <c r="G43" s="23"/>
      <c r="H43" s="24"/>
      <c r="I43" s="24"/>
      <c r="J43" s="25"/>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27.75" customHeight="1" x14ac:dyDescent="0.2">
      <c r="A44" s="17" t="s">
        <v>88</v>
      </c>
      <c r="B44" s="19" t="s">
        <v>89</v>
      </c>
      <c r="C44" s="20">
        <v>6000</v>
      </c>
      <c r="D44" s="32" t="s">
        <v>42</v>
      </c>
      <c r="E44" s="21"/>
      <c r="F44" s="24"/>
      <c r="G44" s="23"/>
      <c r="H44" s="24"/>
      <c r="I44" s="24"/>
      <c r="J44" s="25"/>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50.25" customHeight="1" x14ac:dyDescent="0.2">
      <c r="A45" s="17" t="s">
        <v>90</v>
      </c>
      <c r="B45" s="39" t="s">
        <v>91</v>
      </c>
      <c r="C45" s="20">
        <v>10</v>
      </c>
      <c r="D45" s="32" t="s">
        <v>18</v>
      </c>
      <c r="E45" s="21"/>
      <c r="F45" s="24"/>
      <c r="G45" s="23"/>
      <c r="H45" s="24"/>
      <c r="I45" s="24"/>
      <c r="J45" s="2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25.5" x14ac:dyDescent="0.2">
      <c r="A46" s="17" t="s">
        <v>92</v>
      </c>
      <c r="B46" s="39" t="s">
        <v>93</v>
      </c>
      <c r="C46" s="20">
        <v>10</v>
      </c>
      <c r="D46" s="32" t="s">
        <v>18</v>
      </c>
      <c r="E46" s="21"/>
      <c r="F46" s="24"/>
      <c r="G46" s="23"/>
      <c r="H46" s="24"/>
      <c r="I46" s="24"/>
      <c r="J46" s="25"/>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17.25" customHeight="1" x14ac:dyDescent="0.2">
      <c r="A47" s="17" t="s">
        <v>94</v>
      </c>
      <c r="B47" s="39" t="s">
        <v>95</v>
      </c>
      <c r="C47" s="20">
        <v>600</v>
      </c>
      <c r="D47" s="32" t="s">
        <v>42</v>
      </c>
      <c r="E47" s="21"/>
      <c r="F47" s="24"/>
      <c r="G47" s="40"/>
      <c r="H47" s="24"/>
      <c r="I47" s="24"/>
      <c r="J47" s="25"/>
    </row>
    <row r="48" spans="1:1024" ht="28.5" customHeight="1" x14ac:dyDescent="0.2">
      <c r="A48" s="525" t="s">
        <v>96</v>
      </c>
      <c r="B48" s="525"/>
      <c r="C48" s="525"/>
      <c r="D48" s="525"/>
      <c r="E48" s="525"/>
      <c r="F48" s="431">
        <f>SUM(F9:F47)</f>
        <v>0</v>
      </c>
      <c r="G48" s="41"/>
      <c r="H48" s="118">
        <f>SUM(H9:H47)</f>
        <v>0</v>
      </c>
      <c r="I48" s="43"/>
      <c r="J48" s="25"/>
    </row>
    <row r="49" spans="2:10" ht="13.5" customHeight="1" x14ac:dyDescent="0.2">
      <c r="B49"/>
      <c r="C49"/>
      <c r="D49"/>
      <c r="E49" s="268"/>
      <c r="F49" s="268"/>
      <c r="G49"/>
      <c r="H49" s="268"/>
      <c r="I49"/>
      <c r="J49"/>
    </row>
    <row r="50" spans="2:10" x14ac:dyDescent="0.2">
      <c r="B50"/>
      <c r="C50"/>
      <c r="D50"/>
      <c r="E50" s="268"/>
      <c r="F50" s="268"/>
      <c r="G50"/>
      <c r="H50" s="268"/>
      <c r="I50"/>
      <c r="J50"/>
    </row>
    <row r="51" spans="2:10" x14ac:dyDescent="0.2">
      <c r="B51" s="526" t="s">
        <v>97</v>
      </c>
      <c r="C51" s="526"/>
      <c r="D51" s="526"/>
      <c r="E51" s="526"/>
      <c r="F51" s="526"/>
      <c r="G51" s="526"/>
      <c r="H51" s="526"/>
      <c r="I51" s="526"/>
      <c r="J51" s="526"/>
    </row>
    <row r="52" spans="2:10" x14ac:dyDescent="0.2">
      <c r="B52" s="527"/>
      <c r="C52" s="527"/>
      <c r="D52" s="527"/>
      <c r="E52" s="527"/>
      <c r="F52" s="527"/>
      <c r="G52" s="527"/>
      <c r="H52" s="527"/>
      <c r="I52" s="527"/>
      <c r="J52" s="527"/>
    </row>
    <row r="53" spans="2:10" x14ac:dyDescent="0.2">
      <c r="H53" s="268"/>
    </row>
    <row r="54" spans="2:10" x14ac:dyDescent="0.2">
      <c r="B54" s="46"/>
      <c r="H54" s="432"/>
    </row>
  </sheetData>
  <mergeCells count="4">
    <mergeCell ref="B8:J8"/>
    <mergeCell ref="A48:E48"/>
    <mergeCell ref="B51:J51"/>
    <mergeCell ref="B52:J52"/>
  </mergeCells>
  <pageMargins left="0.59027777777777801" right="0.59027777777777801" top="0.85555555555555596" bottom="0.85555555555555596" header="0.59027777777777801" footer="0.59027777777777801"/>
  <pageSetup paperSize="0" scale="0" firstPageNumber="0" orientation="portrait" usePrinterDefaults="0" horizontalDpi="0" verticalDpi="0" copies="0"/>
  <headerFooter>
    <oddHeader>&amp;C&amp;"Times New Roman,Normalny"&amp;12&amp;A</oddHeader>
    <oddFooter>&amp;C&amp;"Times New Roman,Normalny"&amp;12Strona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3"/>
  <sheetViews>
    <sheetView zoomScale="67" zoomScaleNormal="67" workbookViewId="0"/>
  </sheetViews>
  <sheetFormatPr defaultRowHeight="12.75" x14ac:dyDescent="0.2"/>
  <cols>
    <col min="1" max="1" width="7.5703125" style="2"/>
    <col min="2" max="2" width="45.28515625" style="2"/>
    <col min="3" max="3" width="5.5703125" style="378"/>
    <col min="4" max="4" width="7" style="2"/>
    <col min="5" max="5" width="10.7109375" style="49"/>
    <col min="6" max="6" width="13.42578125" style="2"/>
    <col min="7" max="7" width="6.5703125" style="2"/>
    <col min="8" max="8" width="11.28515625" style="2"/>
    <col min="9" max="9" width="8.5703125" style="2"/>
    <col min="10" max="10" width="16" style="2"/>
    <col min="11" max="64" width="8.5703125" style="2"/>
    <col min="65" max="1025" width="8.5703125"/>
  </cols>
  <sheetData>
    <row r="1" spans="1:10" x14ac:dyDescent="0.2">
      <c r="A1" s="2" t="s">
        <v>588</v>
      </c>
      <c r="C1" s="359"/>
      <c r="D1"/>
      <c r="E1"/>
      <c r="F1"/>
      <c r="G1"/>
      <c r="H1"/>
      <c r="I1"/>
      <c r="J1"/>
    </row>
    <row r="2" spans="1:10" x14ac:dyDescent="0.2">
      <c r="C2" s="359"/>
      <c r="D2"/>
      <c r="E2"/>
      <c r="F2"/>
      <c r="G2"/>
      <c r="H2"/>
      <c r="I2"/>
      <c r="J2"/>
    </row>
    <row r="3" spans="1:10" x14ac:dyDescent="0.2">
      <c r="A3" s="2" t="s">
        <v>526</v>
      </c>
      <c r="B3"/>
      <c r="C3" s="359"/>
      <c r="D3"/>
      <c r="E3"/>
      <c r="F3"/>
      <c r="G3"/>
      <c r="H3"/>
      <c r="I3"/>
      <c r="J3"/>
    </row>
    <row r="4" spans="1:10" x14ac:dyDescent="0.2">
      <c r="A4"/>
      <c r="B4"/>
      <c r="C4" s="359"/>
      <c r="D4"/>
      <c r="E4"/>
      <c r="F4"/>
      <c r="G4"/>
      <c r="H4"/>
      <c r="I4"/>
      <c r="J4"/>
    </row>
    <row r="5" spans="1:10" x14ac:dyDescent="0.2">
      <c r="A5"/>
      <c r="B5" s="8"/>
      <c r="C5" s="359"/>
      <c r="D5"/>
      <c r="E5"/>
      <c r="F5"/>
      <c r="G5"/>
      <c r="H5"/>
      <c r="I5"/>
      <c r="J5"/>
    </row>
    <row r="6" spans="1:10" x14ac:dyDescent="0.2">
      <c r="A6"/>
      <c r="B6" s="8" t="s">
        <v>321</v>
      </c>
      <c r="C6" s="359"/>
      <c r="D6"/>
      <c r="E6"/>
      <c r="F6"/>
      <c r="G6"/>
      <c r="H6" s="87" t="s">
        <v>557</v>
      </c>
      <c r="I6"/>
      <c r="J6" s="87"/>
    </row>
    <row r="7" spans="1:10" x14ac:dyDescent="0.2">
      <c r="A7"/>
      <c r="B7"/>
      <c r="C7" s="359"/>
      <c r="D7"/>
      <c r="E7" s="2"/>
      <c r="F7"/>
      <c r="G7"/>
      <c r="H7"/>
      <c r="I7"/>
      <c r="J7"/>
    </row>
    <row r="8" spans="1:10" ht="38.25" x14ac:dyDescent="0.2">
      <c r="A8" s="51" t="s">
        <v>252</v>
      </c>
      <c r="B8" s="11" t="s">
        <v>218</v>
      </c>
      <c r="C8" s="360" t="s">
        <v>253</v>
      </c>
      <c r="D8" s="12" t="s">
        <v>5</v>
      </c>
      <c r="E8" s="13" t="s">
        <v>102</v>
      </c>
      <c r="F8" s="13" t="s">
        <v>7</v>
      </c>
      <c r="G8" s="13" t="s">
        <v>103</v>
      </c>
      <c r="H8" s="13" t="s">
        <v>9</v>
      </c>
      <c r="I8" s="11" t="s">
        <v>105</v>
      </c>
      <c r="J8" s="11" t="s">
        <v>234</v>
      </c>
    </row>
    <row r="9" spans="1:10" ht="52.5" customHeight="1" x14ac:dyDescent="0.2">
      <c r="A9" s="17" t="s">
        <v>107</v>
      </c>
      <c r="B9" s="186" t="s">
        <v>322</v>
      </c>
      <c r="C9" s="386">
        <v>6</v>
      </c>
      <c r="D9" s="126" t="s">
        <v>42</v>
      </c>
      <c r="E9" s="187"/>
      <c r="F9" s="188"/>
      <c r="G9" s="189"/>
      <c r="H9" s="190"/>
      <c r="I9" s="18"/>
      <c r="J9" s="18"/>
    </row>
    <row r="10" spans="1:10" ht="51" x14ac:dyDescent="0.2">
      <c r="A10" s="17" t="s">
        <v>35</v>
      </c>
      <c r="B10" s="186" t="s">
        <v>323</v>
      </c>
      <c r="C10" s="386">
        <v>20</v>
      </c>
      <c r="D10" s="126" t="s">
        <v>42</v>
      </c>
      <c r="E10" s="191"/>
      <c r="F10" s="188"/>
      <c r="G10" s="189"/>
      <c r="H10" s="190"/>
      <c r="I10" s="18"/>
      <c r="J10" s="18"/>
    </row>
    <row r="11" spans="1:10" ht="12.75" customHeight="1" x14ac:dyDescent="0.2">
      <c r="A11" s="533" t="s">
        <v>96</v>
      </c>
      <c r="B11" s="533"/>
      <c r="C11" s="533"/>
      <c r="D11" s="533"/>
      <c r="E11" s="533"/>
      <c r="F11" s="192">
        <f>SUM(F9:F10)</f>
        <v>0</v>
      </c>
      <c r="G11" s="193"/>
      <c r="H11" s="194">
        <f>SUM(H9:H10)</f>
        <v>0</v>
      </c>
      <c r="I11" s="18"/>
      <c r="J11" s="18"/>
    </row>
    <row r="12" spans="1:10" x14ac:dyDescent="0.2">
      <c r="B12"/>
      <c r="E12" s="2"/>
      <c r="H12"/>
    </row>
    <row r="13" spans="1:10" x14ac:dyDescent="0.2">
      <c r="B13"/>
      <c r="E13" s="2"/>
      <c r="H13" s="47"/>
    </row>
  </sheetData>
  <mergeCells count="1">
    <mergeCell ref="A11:E11"/>
  </mergeCells>
  <pageMargins left="0.70833333333333304" right="0.55000000000000004" top="0.74791666666666701" bottom="0.74791666666666701" header="0.51180555555555496" footer="0.51180555555555496"/>
  <pageSetup paperSize="0" scale="0" firstPageNumber="0" orientation="portrait" usePrinterDefaults="0"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6"/>
  <sheetViews>
    <sheetView topLeftCell="A17" zoomScale="67" zoomScaleNormal="67" workbookViewId="0">
      <selection activeCell="B23" sqref="B23:J24"/>
    </sheetView>
  </sheetViews>
  <sheetFormatPr defaultRowHeight="12.75" x14ac:dyDescent="0.2"/>
  <cols>
    <col min="1" max="1" width="7.5703125" style="2"/>
    <col min="2" max="2" width="45.28515625" style="2"/>
    <col min="3" max="3" width="5.5703125" style="378"/>
    <col min="4" max="4" width="7" style="2"/>
    <col min="5" max="5" width="12.85546875" style="49"/>
    <col min="6" max="6" width="13.42578125" style="2"/>
    <col min="7" max="7" width="6.5703125" style="2"/>
    <col min="8" max="8" width="23.5703125" style="2"/>
    <col min="9" max="9" width="8.5703125" style="2"/>
    <col min="10" max="10" width="16" style="2"/>
    <col min="11" max="1025" width="8.5703125" style="2"/>
  </cols>
  <sheetData>
    <row r="1" spans="1:64" x14ac:dyDescent="0.2">
      <c r="A1" s="2" t="s">
        <v>527</v>
      </c>
      <c r="C1" s="359"/>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row>
    <row r="2" spans="1:64" x14ac:dyDescent="0.2">
      <c r="C2" s="359"/>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row>
    <row r="3" spans="1:64" x14ac:dyDescent="0.2">
      <c r="A3" s="2" t="s">
        <v>526</v>
      </c>
      <c r="B3"/>
      <c r="C3" s="359"/>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row>
    <row r="4" spans="1:64" x14ac:dyDescent="0.2">
      <c r="A4"/>
      <c r="C4" s="359"/>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row>
    <row r="5" spans="1:64" x14ac:dyDescent="0.2">
      <c r="A5"/>
      <c r="B5" s="195"/>
      <c r="C5" s="387"/>
      <c r="D5" s="196"/>
      <c r="E5" s="197"/>
      <c r="F5" s="196"/>
      <c r="G5" s="196"/>
      <c r="H5" s="195"/>
      <c r="I5" s="196"/>
      <c r="J5" s="195"/>
      <c r="K5" s="196"/>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row>
    <row r="6" spans="1:64" x14ac:dyDescent="0.2">
      <c r="A6" s="196"/>
      <c r="B6" s="198" t="s">
        <v>324</v>
      </c>
      <c r="C6" s="387"/>
      <c r="D6" s="196"/>
      <c r="E6" s="197"/>
      <c r="F6" s="196"/>
      <c r="G6" s="196"/>
      <c r="H6" s="195" t="s">
        <v>558</v>
      </c>
      <c r="I6" s="196"/>
      <c r="J6" s="195"/>
      <c r="K6" s="19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row>
    <row r="7" spans="1:64" x14ac:dyDescent="0.2">
      <c r="A7" s="196"/>
      <c r="B7" s="198"/>
      <c r="C7" s="387"/>
      <c r="D7" s="196"/>
      <c r="E7" s="197"/>
      <c r="F7" s="196"/>
      <c r="G7" s="196"/>
      <c r="H7" s="196"/>
      <c r="I7" s="196"/>
      <c r="J7" s="196"/>
      <c r="K7" s="196"/>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row>
    <row r="8" spans="1:64" ht="43.5" customHeight="1" x14ac:dyDescent="0.2">
      <c r="A8" s="199" t="s">
        <v>252</v>
      </c>
      <c r="B8" s="11" t="s">
        <v>218</v>
      </c>
      <c r="C8" s="388" t="s">
        <v>253</v>
      </c>
      <c r="D8" s="201" t="s">
        <v>5</v>
      </c>
      <c r="E8" s="202" t="s">
        <v>102</v>
      </c>
      <c r="F8" s="202" t="s">
        <v>7</v>
      </c>
      <c r="G8" s="202" t="s">
        <v>103</v>
      </c>
      <c r="H8" s="202" t="s">
        <v>9</v>
      </c>
      <c r="I8" s="200" t="s">
        <v>105</v>
      </c>
      <c r="J8" s="200" t="s">
        <v>234</v>
      </c>
      <c r="K8" s="196"/>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row>
    <row r="9" spans="1:64" ht="76.5" x14ac:dyDescent="0.25">
      <c r="A9" s="203" t="s">
        <v>107</v>
      </c>
      <c r="B9" s="37" t="s">
        <v>325</v>
      </c>
      <c r="C9" s="389">
        <v>70</v>
      </c>
      <c r="D9" s="204" t="s">
        <v>42</v>
      </c>
      <c r="E9" s="205"/>
      <c r="F9" s="206"/>
      <c r="G9" s="207"/>
      <c r="H9" s="208"/>
      <c r="I9" s="209"/>
      <c r="J9" s="210"/>
      <c r="K9" s="196"/>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row>
    <row r="10" spans="1:64" ht="38.25" x14ac:dyDescent="0.25">
      <c r="A10" s="203" t="s">
        <v>35</v>
      </c>
      <c r="B10" s="37" t="s">
        <v>326</v>
      </c>
      <c r="C10" s="389">
        <v>20</v>
      </c>
      <c r="D10" s="204" t="s">
        <v>42</v>
      </c>
      <c r="E10" s="205"/>
      <c r="F10" s="206"/>
      <c r="G10" s="207"/>
      <c r="H10" s="208"/>
      <c r="I10" s="209"/>
      <c r="J10" s="210"/>
      <c r="K10" s="196"/>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row>
    <row r="11" spans="1:64" ht="38.25" x14ac:dyDescent="0.25">
      <c r="A11" s="203" t="s">
        <v>37</v>
      </c>
      <c r="B11" s="37" t="s">
        <v>327</v>
      </c>
      <c r="C11" s="389">
        <v>5</v>
      </c>
      <c r="D11" s="204" t="s">
        <v>42</v>
      </c>
      <c r="E11" s="205"/>
      <c r="F11" s="206"/>
      <c r="G11" s="207"/>
      <c r="H11" s="208"/>
      <c r="I11" s="209"/>
      <c r="J11" s="210"/>
      <c r="K11" s="196"/>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row>
    <row r="12" spans="1:64" ht="48" customHeight="1" x14ac:dyDescent="0.25">
      <c r="A12" s="203" t="s">
        <v>40</v>
      </c>
      <c r="B12" s="37" t="s">
        <v>328</v>
      </c>
      <c r="C12" s="389">
        <v>50</v>
      </c>
      <c r="D12" s="204" t="s">
        <v>42</v>
      </c>
      <c r="E12" s="205"/>
      <c r="F12" s="206"/>
      <c r="G12" s="207"/>
      <c r="H12" s="208"/>
      <c r="I12" s="209"/>
      <c r="J12" s="210"/>
      <c r="K12" s="196"/>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row>
    <row r="13" spans="1:64" ht="113.25" customHeight="1" x14ac:dyDescent="0.25">
      <c r="A13" s="203" t="s">
        <v>43</v>
      </c>
      <c r="B13" s="37" t="s">
        <v>329</v>
      </c>
      <c r="C13" s="389">
        <v>2</v>
      </c>
      <c r="D13" s="204" t="s">
        <v>42</v>
      </c>
      <c r="E13" s="205"/>
      <c r="F13" s="206"/>
      <c r="G13" s="207"/>
      <c r="H13" s="208"/>
      <c r="I13" s="209"/>
      <c r="J13" s="210"/>
      <c r="K13" s="19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row>
    <row r="14" spans="1:64" ht="114" customHeight="1" x14ac:dyDescent="0.25">
      <c r="A14" s="203" t="s">
        <v>45</v>
      </c>
      <c r="B14" s="37" t="s">
        <v>330</v>
      </c>
      <c r="C14" s="389">
        <v>10</v>
      </c>
      <c r="D14" s="204" t="s">
        <v>42</v>
      </c>
      <c r="E14" s="205"/>
      <c r="F14" s="206"/>
      <c r="G14" s="207"/>
      <c r="H14" s="208"/>
      <c r="I14" s="209"/>
      <c r="J14" s="210"/>
      <c r="K14" s="19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row>
    <row r="15" spans="1:64" ht="138.75" customHeight="1" x14ac:dyDescent="0.25">
      <c r="A15" s="203" t="s">
        <v>48</v>
      </c>
      <c r="B15" s="212" t="s">
        <v>331</v>
      </c>
      <c r="C15" s="390">
        <v>20</v>
      </c>
      <c r="D15" s="213" t="s">
        <v>42</v>
      </c>
      <c r="E15" s="214"/>
      <c r="F15" s="206"/>
      <c r="G15" s="207"/>
      <c r="H15" s="208"/>
      <c r="I15" s="209"/>
      <c r="J15" s="210"/>
      <c r="K15" s="196"/>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row>
    <row r="16" spans="1:64" ht="273" customHeight="1" x14ac:dyDescent="0.25">
      <c r="A16" s="203" t="s">
        <v>50</v>
      </c>
      <c r="B16" s="212" t="s">
        <v>332</v>
      </c>
      <c r="C16" s="390">
        <v>10</v>
      </c>
      <c r="D16" s="213" t="s">
        <v>42</v>
      </c>
      <c r="E16" s="214"/>
      <c r="F16" s="206"/>
      <c r="G16" s="207"/>
      <c r="H16" s="208"/>
      <c r="I16" s="209"/>
      <c r="J16" s="210"/>
      <c r="K16" s="19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row>
    <row r="17" spans="1:64" ht="192.75" customHeight="1" x14ac:dyDescent="0.25">
      <c r="A17" s="203" t="s">
        <v>52</v>
      </c>
      <c r="B17" s="215" t="s">
        <v>333</v>
      </c>
      <c r="C17" s="390">
        <v>10</v>
      </c>
      <c r="D17" s="213" t="s">
        <v>42</v>
      </c>
      <c r="E17" s="214"/>
      <c r="F17" s="206"/>
      <c r="G17" s="207"/>
      <c r="H17" s="208"/>
      <c r="I17" s="209"/>
      <c r="J17" s="210"/>
      <c r="K17" s="19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row>
    <row r="18" spans="1:64" ht="180" x14ac:dyDescent="0.25">
      <c r="A18" s="203" t="s">
        <v>54</v>
      </c>
      <c r="B18" s="215" t="s">
        <v>334</v>
      </c>
      <c r="C18" s="390">
        <v>10</v>
      </c>
      <c r="D18" s="213" t="s">
        <v>42</v>
      </c>
      <c r="E18" s="214"/>
      <c r="F18" s="206"/>
      <c r="G18" s="207"/>
      <c r="H18" s="208"/>
      <c r="I18" s="209"/>
      <c r="J18" s="210"/>
      <c r="K18" s="19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row>
    <row r="19" spans="1:64" ht="15.75" customHeight="1" x14ac:dyDescent="0.25">
      <c r="A19" s="534" t="s">
        <v>96</v>
      </c>
      <c r="B19" s="534"/>
      <c r="C19" s="534"/>
      <c r="D19" s="534"/>
      <c r="E19" s="534"/>
      <c r="F19" s="216">
        <f>SUM(F9:F18)</f>
        <v>0</v>
      </c>
      <c r="G19" s="217"/>
      <c r="H19" s="218">
        <f>SUM(H9:H18)</f>
        <v>0</v>
      </c>
      <c r="I19" s="209"/>
      <c r="J19" s="210"/>
      <c r="K19" s="196"/>
    </row>
    <row r="20" spans="1:64" ht="35.25" customHeight="1" x14ac:dyDescent="0.2">
      <c r="B20" s="2" t="s">
        <v>565</v>
      </c>
      <c r="C20" s="359"/>
      <c r="D20"/>
      <c r="E20"/>
      <c r="F20"/>
      <c r="G20"/>
      <c r="H20"/>
      <c r="I20"/>
      <c r="J20"/>
    </row>
    <row r="21" spans="1:64" x14ac:dyDescent="0.2">
      <c r="B21"/>
      <c r="C21" s="359"/>
      <c r="D21"/>
      <c r="E21"/>
      <c r="F21"/>
      <c r="G21"/>
      <c r="H21"/>
      <c r="I21"/>
      <c r="J21"/>
    </row>
    <row r="22" spans="1:64" x14ac:dyDescent="0.2">
      <c r="B22" s="535" t="s">
        <v>97</v>
      </c>
      <c r="C22" s="535"/>
      <c r="D22" s="535"/>
      <c r="E22" s="535"/>
      <c r="F22" s="535"/>
      <c r="G22" s="535"/>
      <c r="H22" s="535"/>
      <c r="I22" s="535"/>
      <c r="J22" s="535"/>
    </row>
    <row r="23" spans="1:64" x14ac:dyDescent="0.2">
      <c r="B23" s="536"/>
      <c r="C23" s="536"/>
      <c r="D23" s="536"/>
      <c r="E23" s="536"/>
      <c r="F23" s="536"/>
      <c r="G23" s="536"/>
      <c r="H23" s="536"/>
      <c r="I23" s="536"/>
      <c r="J23" s="536"/>
    </row>
    <row r="24" spans="1:64" x14ac:dyDescent="0.2">
      <c r="D24" s="49"/>
      <c r="E24" s="4"/>
      <c r="F24" s="4"/>
      <c r="G24" s="6"/>
      <c r="H24" s="131"/>
      <c r="I24" s="6"/>
    </row>
    <row r="25" spans="1:64" x14ac:dyDescent="0.2">
      <c r="H25"/>
    </row>
    <row r="26" spans="1:64" x14ac:dyDescent="0.2">
      <c r="H26" s="47"/>
    </row>
  </sheetData>
  <mergeCells count="3">
    <mergeCell ref="A19:E19"/>
    <mergeCell ref="B22:J22"/>
    <mergeCell ref="B23:J23"/>
  </mergeCells>
  <pageMargins left="0.6" right="0.3" top="0.57986111111111105" bottom="0.59027777777777801" header="0.51180555555555496" footer="0.51180555555555496"/>
  <pageSetup paperSize="0" scale="0" firstPageNumber="0" orientation="portrait" usePrinterDefaults="0"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9"/>
  <sheetViews>
    <sheetView topLeftCell="A7" zoomScale="67" zoomScaleNormal="67" workbookViewId="0">
      <selection activeCell="A9" sqref="A9:XFD15"/>
    </sheetView>
  </sheetViews>
  <sheetFormatPr defaultRowHeight="12.75" x14ac:dyDescent="0.2"/>
  <cols>
    <col min="1" max="1" width="5.7109375"/>
    <col min="2" max="2" width="32.5703125"/>
    <col min="3" max="3" width="5.42578125" style="362" bestFit="1" customWidth="1"/>
    <col min="4" max="4" width="7"/>
    <col min="5" max="5" width="12.140625"/>
    <col min="6" max="6" width="12.5703125"/>
    <col min="7" max="7" width="8.5703125"/>
    <col min="8" max="8" width="13.7109375"/>
    <col min="9" max="9" width="14.140625"/>
    <col min="10" max="10" width="18.28515625"/>
    <col min="11" max="1025" width="8.5703125"/>
  </cols>
  <sheetData>
    <row r="1" spans="1:64" x14ac:dyDescent="0.2">
      <c r="A1" s="2" t="s">
        <v>588</v>
      </c>
      <c r="B1" s="2"/>
      <c r="C1" s="359"/>
    </row>
    <row r="2" spans="1:64" x14ac:dyDescent="0.2">
      <c r="A2" s="2"/>
      <c r="B2" s="2"/>
    </row>
    <row r="3" spans="1:64" x14ac:dyDescent="0.2">
      <c r="A3" s="2" t="s">
        <v>526</v>
      </c>
    </row>
    <row r="4" spans="1:64" x14ac:dyDescent="0.2">
      <c r="C4" s="359"/>
    </row>
    <row r="5" spans="1:64" x14ac:dyDescent="0.2">
      <c r="B5" s="8"/>
      <c r="C5" s="359"/>
    </row>
    <row r="6" spans="1:64" ht="28.15" customHeight="1" x14ac:dyDescent="0.2">
      <c r="B6" s="537" t="s">
        <v>534</v>
      </c>
      <c r="C6" s="537"/>
      <c r="D6" s="537"/>
      <c r="E6" s="537"/>
      <c r="F6" s="537"/>
      <c r="G6" s="537"/>
      <c r="I6" s="219" t="s">
        <v>559</v>
      </c>
      <c r="J6" s="219"/>
    </row>
    <row r="7" spans="1:64" x14ac:dyDescent="0.2">
      <c r="B7" s="220"/>
      <c r="C7" s="359"/>
    </row>
    <row r="8" spans="1:64" ht="42" customHeight="1" x14ac:dyDescent="0.2">
      <c r="A8" s="51" t="s">
        <v>252</v>
      </c>
      <c r="B8" s="11" t="s">
        <v>218</v>
      </c>
      <c r="C8" s="360" t="s">
        <v>253</v>
      </c>
      <c r="D8" s="12" t="s">
        <v>5</v>
      </c>
      <c r="E8" s="13" t="s">
        <v>102</v>
      </c>
      <c r="F8" s="13" t="s">
        <v>7</v>
      </c>
      <c r="G8" s="13" t="s">
        <v>103</v>
      </c>
      <c r="H8" s="13" t="s">
        <v>9</v>
      </c>
      <c r="I8" s="11" t="s">
        <v>105</v>
      </c>
      <c r="J8" s="11" t="s">
        <v>234</v>
      </c>
    </row>
    <row r="9" spans="1:64" ht="98.25" customHeight="1" x14ac:dyDescent="0.2">
      <c r="A9" s="17" t="s">
        <v>107</v>
      </c>
      <c r="B9" s="65" t="s">
        <v>335</v>
      </c>
      <c r="C9" s="358">
        <v>4</v>
      </c>
      <c r="D9" s="126" t="s">
        <v>42</v>
      </c>
      <c r="E9" s="53"/>
      <c r="F9" s="53"/>
      <c r="G9" s="221"/>
      <c r="H9" s="188"/>
      <c r="I9" s="222"/>
      <c r="J9" s="223"/>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c r="BB9" s="224"/>
      <c r="BC9" s="224"/>
      <c r="BD9" s="224"/>
      <c r="BE9" s="224"/>
      <c r="BF9" s="224"/>
      <c r="BG9" s="224"/>
      <c r="BH9" s="224"/>
      <c r="BI9" s="224"/>
      <c r="BJ9" s="224"/>
      <c r="BK9" s="224"/>
      <c r="BL9" s="224"/>
    </row>
    <row r="10" spans="1:64" ht="54.75" customHeight="1" x14ac:dyDescent="0.2">
      <c r="A10" s="17">
        <v>2</v>
      </c>
      <c r="B10" s="225" t="s">
        <v>336</v>
      </c>
      <c r="C10" s="358">
        <v>1</v>
      </c>
      <c r="D10" s="126" t="s">
        <v>18</v>
      </c>
      <c r="E10" s="53"/>
      <c r="F10" s="53"/>
      <c r="G10" s="221"/>
      <c r="H10" s="188"/>
      <c r="I10" s="226"/>
      <c r="J10" s="56"/>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row>
    <row r="11" spans="1:64" ht="43.5" customHeight="1" x14ac:dyDescent="0.2">
      <c r="A11" s="17">
        <v>3</v>
      </c>
      <c r="B11" s="65" t="s">
        <v>337</v>
      </c>
      <c r="C11" s="358">
        <v>4</v>
      </c>
      <c r="D11" s="126" t="s">
        <v>42</v>
      </c>
      <c r="E11" s="53"/>
      <c r="F11" s="53"/>
      <c r="G11" s="221"/>
      <c r="H11" s="188"/>
      <c r="I11" s="222"/>
      <c r="J11" s="223"/>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224"/>
      <c r="BH11" s="224"/>
      <c r="BI11" s="224"/>
      <c r="BJ11" s="224"/>
      <c r="BK11" s="224"/>
      <c r="BL11" s="224"/>
    </row>
    <row r="12" spans="1:64" ht="51.75" customHeight="1" x14ac:dyDescent="0.2">
      <c r="A12" s="228">
        <v>4</v>
      </c>
      <c r="B12" s="19" t="s">
        <v>338</v>
      </c>
      <c r="C12" s="358">
        <v>2</v>
      </c>
      <c r="D12" s="126" t="s">
        <v>18</v>
      </c>
      <c r="E12" s="206"/>
      <c r="F12" s="206"/>
      <c r="G12" s="229"/>
      <c r="H12" s="230"/>
      <c r="I12" s="231"/>
      <c r="J12" s="232"/>
      <c r="K12" s="227"/>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c r="BL12" s="224"/>
    </row>
    <row r="13" spans="1:64" ht="78.75" customHeight="1" x14ac:dyDescent="0.2">
      <c r="A13" s="228">
        <v>5</v>
      </c>
      <c r="B13" s="71" t="s">
        <v>339</v>
      </c>
      <c r="C13" s="361">
        <v>10</v>
      </c>
      <c r="D13" s="233" t="s">
        <v>42</v>
      </c>
      <c r="E13" s="206"/>
      <c r="F13" s="206"/>
      <c r="G13" s="229"/>
      <c r="H13" s="230"/>
      <c r="I13" s="231"/>
      <c r="J13" s="232"/>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224"/>
      <c r="AU13" s="224"/>
      <c r="AV13" s="224"/>
      <c r="AW13" s="224"/>
      <c r="AX13" s="224"/>
      <c r="AY13" s="224"/>
      <c r="AZ13" s="224"/>
      <c r="BA13" s="224"/>
      <c r="BB13" s="224"/>
      <c r="BC13" s="224"/>
      <c r="BD13" s="224"/>
      <c r="BE13" s="224"/>
      <c r="BF13" s="224"/>
      <c r="BG13" s="224"/>
      <c r="BH13" s="224"/>
      <c r="BI13" s="224"/>
      <c r="BJ13" s="224"/>
      <c r="BK13" s="224"/>
      <c r="BL13" s="224"/>
    </row>
    <row r="14" spans="1:64" ht="68.25" customHeight="1" x14ac:dyDescent="0.2">
      <c r="A14" s="228">
        <v>6</v>
      </c>
      <c r="B14" s="71" t="s">
        <v>340</v>
      </c>
      <c r="C14" s="361">
        <v>4</v>
      </c>
      <c r="D14" s="233" t="s">
        <v>18</v>
      </c>
      <c r="E14" s="206"/>
      <c r="F14" s="206"/>
      <c r="G14" s="229"/>
      <c r="H14" s="230"/>
      <c r="I14" s="231"/>
      <c r="J14" s="232"/>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4"/>
      <c r="BL14" s="224"/>
    </row>
    <row r="15" spans="1:64" ht="90.4" customHeight="1" x14ac:dyDescent="0.2">
      <c r="A15" s="228">
        <v>7</v>
      </c>
      <c r="B15" s="71" t="s">
        <v>341</v>
      </c>
      <c r="C15" s="361">
        <v>800</v>
      </c>
      <c r="D15" s="233" t="s">
        <v>42</v>
      </c>
      <c r="E15" s="206"/>
      <c r="F15" s="206"/>
      <c r="G15" s="229"/>
      <c r="H15" s="230"/>
      <c r="I15" s="231"/>
      <c r="J15" s="232"/>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224"/>
      <c r="BK15" s="224"/>
      <c r="BL15" s="224"/>
    </row>
    <row r="16" spans="1:64" ht="12.75" customHeight="1" x14ac:dyDescent="0.2">
      <c r="A16" s="530" t="s">
        <v>96</v>
      </c>
      <c r="B16" s="530"/>
      <c r="C16" s="530"/>
      <c r="D16" s="530"/>
      <c r="E16" s="530"/>
      <c r="F16" s="234">
        <f>SUM(F9:F15)</f>
        <v>0</v>
      </c>
      <c r="G16" s="130"/>
      <c r="H16" s="235">
        <f>SUM(H9:H15)</f>
        <v>0</v>
      </c>
      <c r="I16" s="22"/>
      <c r="J16" s="25"/>
    </row>
    <row r="19" spans="9:9" x14ac:dyDescent="0.2">
      <c r="I19" s="76"/>
    </row>
  </sheetData>
  <mergeCells count="2">
    <mergeCell ref="B6:G6"/>
    <mergeCell ref="A16:E16"/>
  </mergeCells>
  <pageMargins left="0.45" right="0.7" top="0.75" bottom="0.22013888888888899" header="0.51180555555555496" footer="0.51180555555555496"/>
  <pageSetup paperSize="0" scale="0" firstPageNumber="0" orientation="portrait" usePrinterDefaults="0"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67" zoomScaleNormal="67" workbookViewId="0"/>
  </sheetViews>
  <sheetFormatPr defaultRowHeight="12.75" x14ac:dyDescent="0.2"/>
  <cols>
    <col min="1" max="1" width="4.5703125" bestFit="1" customWidth="1"/>
    <col min="2" max="2" width="51.85546875" style="220" customWidth="1"/>
    <col min="3" max="3" width="6.5703125" style="359" customWidth="1"/>
    <col min="4" max="1025" width="11.28515625"/>
  </cols>
  <sheetData>
    <row r="1" spans="1:10" x14ac:dyDescent="0.2">
      <c r="A1" s="2" t="s">
        <v>588</v>
      </c>
      <c r="B1" s="66"/>
      <c r="C1" s="362"/>
    </row>
    <row r="2" spans="1:10" x14ac:dyDescent="0.2">
      <c r="A2" s="2"/>
      <c r="B2" s="66"/>
      <c r="C2" s="362"/>
    </row>
    <row r="3" spans="1:10" x14ac:dyDescent="0.2">
      <c r="A3" s="2" t="s">
        <v>526</v>
      </c>
      <c r="C3" s="362"/>
    </row>
    <row r="4" spans="1:10" x14ac:dyDescent="0.2">
      <c r="C4" s="362"/>
    </row>
    <row r="5" spans="1:10" x14ac:dyDescent="0.2">
      <c r="B5" s="35"/>
      <c r="C5" s="362"/>
    </row>
    <row r="6" spans="1:10" ht="12.75" customHeight="1" x14ac:dyDescent="0.2">
      <c r="B6" s="537" t="s">
        <v>536</v>
      </c>
      <c r="C6" s="537"/>
      <c r="D6" s="537"/>
      <c r="E6" s="537"/>
      <c r="F6" s="537"/>
      <c r="G6" s="537"/>
      <c r="I6" s="219" t="s">
        <v>535</v>
      </c>
      <c r="J6" s="219"/>
    </row>
    <row r="7" spans="1:10" x14ac:dyDescent="0.2">
      <c r="C7" s="362"/>
    </row>
    <row r="8" spans="1:10" ht="38.25" x14ac:dyDescent="0.2">
      <c r="A8" s="51" t="s">
        <v>252</v>
      </c>
      <c r="B8" s="11" t="s">
        <v>218</v>
      </c>
      <c r="C8" s="360" t="s">
        <v>253</v>
      </c>
      <c r="D8" s="12" t="s">
        <v>5</v>
      </c>
      <c r="E8" s="13" t="s">
        <v>102</v>
      </c>
      <c r="F8" s="13" t="s">
        <v>7</v>
      </c>
      <c r="G8" s="13" t="s">
        <v>103</v>
      </c>
      <c r="H8" s="13" t="s">
        <v>9</v>
      </c>
      <c r="I8" s="11" t="s">
        <v>105</v>
      </c>
      <c r="J8" s="11" t="s">
        <v>234</v>
      </c>
    </row>
    <row r="9" spans="1:10" ht="194.25" customHeight="1" x14ac:dyDescent="0.2">
      <c r="A9" s="17" t="s">
        <v>107</v>
      </c>
      <c r="B9" s="161" t="s">
        <v>342</v>
      </c>
      <c r="C9" s="358">
        <v>100</v>
      </c>
      <c r="D9" s="126" t="s">
        <v>42</v>
      </c>
      <c r="E9" s="53"/>
      <c r="F9" s="53"/>
      <c r="G9" s="221"/>
      <c r="H9" s="188"/>
      <c r="I9" s="222"/>
      <c r="J9" s="223"/>
    </row>
    <row r="10" spans="1:10" ht="168" customHeight="1" x14ac:dyDescent="0.2">
      <c r="A10" s="17">
        <v>2</v>
      </c>
      <c r="B10" s="161" t="s">
        <v>343</v>
      </c>
      <c r="C10" s="358">
        <v>50</v>
      </c>
      <c r="D10" s="126" t="s">
        <v>42</v>
      </c>
      <c r="E10" s="53"/>
      <c r="F10" s="53"/>
      <c r="G10" s="221"/>
      <c r="H10" s="188"/>
      <c r="I10" s="226"/>
      <c r="J10" s="56"/>
    </row>
    <row r="11" spans="1:10" ht="164.25" customHeight="1" x14ac:dyDescent="0.2">
      <c r="A11" s="17">
        <v>3</v>
      </c>
      <c r="B11" s="161" t="s">
        <v>344</v>
      </c>
      <c r="C11" s="358">
        <v>50</v>
      </c>
      <c r="D11" s="126" t="s">
        <v>42</v>
      </c>
      <c r="E11" s="53"/>
      <c r="F11" s="53"/>
      <c r="G11" s="221"/>
      <c r="H11" s="188"/>
      <c r="I11" s="222"/>
      <c r="J11" s="223"/>
    </row>
    <row r="12" spans="1:10" ht="185.25" customHeight="1" x14ac:dyDescent="0.2">
      <c r="A12" s="228">
        <v>4</v>
      </c>
      <c r="B12" s="236" t="s">
        <v>345</v>
      </c>
      <c r="C12" s="361">
        <v>50</v>
      </c>
      <c r="D12" s="233" t="s">
        <v>42</v>
      </c>
      <c r="E12" s="206"/>
      <c r="F12" s="206"/>
      <c r="G12" s="229"/>
      <c r="H12" s="230"/>
      <c r="I12" s="231"/>
      <c r="J12" s="232"/>
    </row>
    <row r="13" spans="1:10" ht="134.25" customHeight="1" x14ac:dyDescent="0.2">
      <c r="A13" s="228">
        <v>5</v>
      </c>
      <c r="B13" s="391" t="s">
        <v>346</v>
      </c>
      <c r="C13" s="361">
        <v>50</v>
      </c>
      <c r="D13" s="233" t="s">
        <v>42</v>
      </c>
      <c r="E13" s="206"/>
      <c r="F13" s="206"/>
      <c r="G13" s="229"/>
      <c r="H13" s="230"/>
      <c r="I13" s="231"/>
      <c r="J13" s="232"/>
    </row>
    <row r="14" spans="1:10" ht="178.5" x14ac:dyDescent="0.2">
      <c r="A14" s="228">
        <v>6</v>
      </c>
      <c r="B14" s="391" t="s">
        <v>347</v>
      </c>
      <c r="C14" s="361">
        <v>20</v>
      </c>
      <c r="D14" s="233" t="s">
        <v>42</v>
      </c>
      <c r="E14" s="206"/>
      <c r="F14" s="206"/>
      <c r="G14" s="229"/>
      <c r="H14" s="230"/>
      <c r="I14" s="231"/>
      <c r="J14" s="232"/>
    </row>
    <row r="15" spans="1:10" ht="191.25" x14ac:dyDescent="0.2">
      <c r="A15" s="228">
        <v>7</v>
      </c>
      <c r="B15" s="237" t="s">
        <v>348</v>
      </c>
      <c r="C15" s="361">
        <v>3</v>
      </c>
      <c r="D15" s="233" t="s">
        <v>42</v>
      </c>
      <c r="E15" s="206"/>
      <c r="F15" s="206"/>
      <c r="G15" s="229"/>
      <c r="H15" s="230"/>
      <c r="I15" s="231"/>
      <c r="J15" s="232"/>
    </row>
    <row r="16" spans="1:10" ht="12.75" customHeight="1" x14ac:dyDescent="0.2">
      <c r="A16" s="530" t="s">
        <v>96</v>
      </c>
      <c r="B16" s="530"/>
      <c r="C16" s="530"/>
      <c r="D16" s="530"/>
      <c r="E16" s="530"/>
      <c r="F16" s="234">
        <f>SUM(F9:F15)</f>
        <v>0</v>
      </c>
      <c r="G16" s="130"/>
      <c r="H16" s="235">
        <f>SUM(H9:H15)</f>
        <v>0</v>
      </c>
      <c r="I16" s="22"/>
      <c r="J16" s="25"/>
    </row>
    <row r="17" spans="3:9" x14ac:dyDescent="0.2">
      <c r="C17" s="362"/>
    </row>
    <row r="18" spans="3:9" x14ac:dyDescent="0.2">
      <c r="C18" s="362"/>
    </row>
    <row r="19" spans="3:9" x14ac:dyDescent="0.2">
      <c r="C19" s="362"/>
      <c r="I19" s="76"/>
    </row>
  </sheetData>
  <mergeCells count="2">
    <mergeCell ref="B6:G6"/>
    <mergeCell ref="A16:E16"/>
  </mergeCells>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Roman,Normalny"&amp;12&amp;A</oddHeader>
    <oddFooter>&amp;C&amp;"Times New Roman,Normalny"&amp;12Strona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7"/>
  <sheetViews>
    <sheetView zoomScale="67" zoomScaleNormal="67" workbookViewId="0"/>
  </sheetViews>
  <sheetFormatPr defaultRowHeight="12.75" x14ac:dyDescent="0.2"/>
  <cols>
    <col min="1" max="1" width="6.5703125"/>
    <col min="2" max="2" width="48.42578125"/>
    <col min="3" max="3" width="6.7109375" style="392"/>
    <col min="4" max="4" width="6.42578125"/>
    <col min="5" max="5" width="11" style="238"/>
    <col min="6" max="6" width="13.42578125"/>
    <col min="7" max="7" width="6.85546875"/>
    <col min="8" max="8" width="14.7109375"/>
    <col min="9" max="9" width="11.28515625"/>
    <col min="10" max="10" width="14.28515625"/>
    <col min="11" max="1025" width="8.5703125"/>
  </cols>
  <sheetData>
    <row r="1" spans="1:64" x14ac:dyDescent="0.2">
      <c r="A1" s="2" t="s">
        <v>588</v>
      </c>
      <c r="B1" s="2"/>
      <c r="E1"/>
    </row>
    <row r="2" spans="1:64" x14ac:dyDescent="0.2">
      <c r="A2" s="2"/>
      <c r="B2" s="2"/>
    </row>
    <row r="3" spans="1:64" x14ac:dyDescent="0.2">
      <c r="A3" s="2" t="s">
        <v>526</v>
      </c>
      <c r="E3"/>
    </row>
    <row r="4" spans="1:64" ht="30.6" customHeight="1" x14ac:dyDescent="0.2">
      <c r="A4" s="239"/>
      <c r="B4" s="240" t="s">
        <v>561</v>
      </c>
      <c r="C4" s="393"/>
      <c r="D4" s="239"/>
      <c r="E4" s="219"/>
      <c r="F4" s="239"/>
      <c r="G4" s="239"/>
      <c r="H4" s="241" t="s">
        <v>560</v>
      </c>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row>
    <row r="5" spans="1:64" ht="38.25" x14ac:dyDescent="0.2">
      <c r="A5" s="242" t="s">
        <v>252</v>
      </c>
      <c r="B5" s="243" t="s">
        <v>101</v>
      </c>
      <c r="C5" s="394" t="s">
        <v>253</v>
      </c>
      <c r="D5" s="244" t="s">
        <v>5</v>
      </c>
      <c r="E5" s="245" t="s">
        <v>102</v>
      </c>
      <c r="F5" s="245" t="s">
        <v>7</v>
      </c>
      <c r="G5" s="245" t="s">
        <v>103</v>
      </c>
      <c r="H5" s="245" t="s">
        <v>349</v>
      </c>
      <c r="I5" s="243" t="s">
        <v>105</v>
      </c>
      <c r="J5" s="243" t="s">
        <v>234</v>
      </c>
    </row>
    <row r="6" spans="1:64" ht="120.75" customHeight="1" x14ac:dyDescent="0.2">
      <c r="A6" s="246" t="s">
        <v>107</v>
      </c>
      <c r="B6" s="247" t="s">
        <v>350</v>
      </c>
      <c r="C6" s="395">
        <v>50</v>
      </c>
      <c r="D6" s="248" t="s">
        <v>42</v>
      </c>
      <c r="E6" s="249"/>
      <c r="F6" s="249"/>
      <c r="G6" s="23"/>
      <c r="H6" s="250"/>
      <c r="I6" s="251"/>
      <c r="J6" s="252"/>
    </row>
    <row r="7" spans="1:64" ht="136.5" customHeight="1" x14ac:dyDescent="0.2">
      <c r="A7" s="246" t="s">
        <v>35</v>
      </c>
      <c r="B7" s="253" t="s">
        <v>351</v>
      </c>
      <c r="C7" s="395">
        <v>300</v>
      </c>
      <c r="D7" s="254" t="s">
        <v>42</v>
      </c>
      <c r="E7" s="249"/>
      <c r="F7" s="249"/>
      <c r="G7" s="23"/>
      <c r="H7" s="255"/>
      <c r="I7" s="256"/>
      <c r="J7" s="257"/>
    </row>
    <row r="8" spans="1:64" ht="63.75" x14ac:dyDescent="0.2">
      <c r="A8" s="246" t="s">
        <v>37</v>
      </c>
      <c r="B8" s="258" t="s">
        <v>352</v>
      </c>
      <c r="C8" s="395">
        <v>20</v>
      </c>
      <c r="D8" s="254" t="s">
        <v>42</v>
      </c>
      <c r="E8" s="249"/>
      <c r="F8" s="249"/>
      <c r="G8" s="23"/>
      <c r="H8" s="250"/>
      <c r="I8" s="256"/>
      <c r="J8" s="259"/>
    </row>
    <row r="9" spans="1:64" ht="19.350000000000001" customHeight="1" x14ac:dyDescent="0.2">
      <c r="A9" s="538" t="s">
        <v>96</v>
      </c>
      <c r="B9" s="538"/>
      <c r="C9" s="538"/>
      <c r="D9" s="538"/>
      <c r="E9" s="538"/>
      <c r="F9" s="260">
        <f>SUM(F6:F8)</f>
        <v>0</v>
      </c>
      <c r="G9" s="261"/>
      <c r="H9" s="262">
        <f>SUM(H6:H8)</f>
        <v>0</v>
      </c>
      <c r="I9" s="251"/>
      <c r="J9" s="263"/>
    </row>
    <row r="10" spans="1:64" x14ac:dyDescent="0.2">
      <c r="E10"/>
    </row>
    <row r="11" spans="1:64" x14ac:dyDescent="0.2">
      <c r="B11" s="264"/>
      <c r="D11" s="265"/>
      <c r="E11" s="266"/>
      <c r="F11" s="267"/>
      <c r="G11" s="268"/>
      <c r="H11" s="266"/>
      <c r="I11" s="268"/>
    </row>
    <row r="12" spans="1:64" x14ac:dyDescent="0.2">
      <c r="B12" s="539"/>
      <c r="C12" s="539"/>
      <c r="D12" s="539"/>
      <c r="E12" s="539"/>
      <c r="F12" s="539"/>
      <c r="G12" s="539"/>
      <c r="H12" s="539"/>
      <c r="I12" s="539"/>
      <c r="J12" s="539"/>
    </row>
    <row r="13" spans="1:64" ht="15" x14ac:dyDescent="0.25">
      <c r="B13" s="132"/>
    </row>
    <row r="14" spans="1:64" ht="15" x14ac:dyDescent="0.25">
      <c r="B14" s="132"/>
    </row>
    <row r="15" spans="1:64" ht="15" x14ac:dyDescent="0.25">
      <c r="B15" s="132"/>
    </row>
    <row r="17" spans="8:8" x14ac:dyDescent="0.2">
      <c r="H17" s="76"/>
    </row>
  </sheetData>
  <mergeCells count="2">
    <mergeCell ref="A9:E9"/>
    <mergeCell ref="B12:J12"/>
  </mergeCells>
  <conditionalFormatting sqref="B7">
    <cfRule type="expression" dxfId="1" priority="2">
      <formula>IF($H7="Brak ustalonej ceny minimalnej",0,IF($H7&gt;#REF!,1,0))</formula>
    </cfRule>
  </conditionalFormatting>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Roman,Normalny"&amp;12&amp;A</oddHeader>
    <oddFooter>&amp;C&amp;"Times New Roman,Normalny"&amp;12Strona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5"/>
  <sheetViews>
    <sheetView zoomScale="67" zoomScaleNormal="67" workbookViewId="0">
      <selection activeCell="B13" sqref="B13:J14"/>
    </sheetView>
  </sheetViews>
  <sheetFormatPr defaultRowHeight="12.75" x14ac:dyDescent="0.2"/>
  <cols>
    <col min="1" max="1" width="5.85546875"/>
    <col min="2" max="2" width="35.5703125"/>
    <col min="3" max="3" width="5.85546875"/>
    <col min="4" max="4" width="6.28515625" style="359"/>
    <col min="5" max="5" width="12.28515625"/>
    <col min="6" max="6" width="13.42578125"/>
    <col min="7" max="7" width="8.5703125"/>
    <col min="8" max="8" width="15.140625"/>
    <col min="9" max="9" width="11"/>
    <col min="10" max="10" width="17.140625"/>
    <col min="11" max="1025" width="8.5703125"/>
  </cols>
  <sheetData>
    <row r="1" spans="1:64" x14ac:dyDescent="0.2">
      <c r="A1" s="2" t="s">
        <v>588</v>
      </c>
      <c r="B1" s="2"/>
      <c r="C1" s="70"/>
    </row>
    <row r="2" spans="1:64" x14ac:dyDescent="0.2">
      <c r="A2" s="2"/>
      <c r="B2" s="2"/>
      <c r="C2" s="70"/>
    </row>
    <row r="3" spans="1:64" x14ac:dyDescent="0.2">
      <c r="A3" s="2" t="s">
        <v>526</v>
      </c>
      <c r="C3" s="70"/>
    </row>
    <row r="4" spans="1:64" x14ac:dyDescent="0.2">
      <c r="B4" s="8"/>
      <c r="C4" s="70"/>
    </row>
    <row r="5" spans="1:64" x14ac:dyDescent="0.2">
      <c r="B5" s="239" t="s">
        <v>353</v>
      </c>
      <c r="H5" s="239" t="s">
        <v>562</v>
      </c>
      <c r="J5" s="239"/>
    </row>
    <row r="6" spans="1:64" x14ac:dyDescent="0.2">
      <c r="A6" s="239"/>
      <c r="C6" s="239"/>
      <c r="D6" s="396"/>
      <c r="E6" s="239"/>
      <c r="G6" s="239"/>
      <c r="J6" s="239"/>
    </row>
    <row r="7" spans="1:64" ht="38.25" x14ac:dyDescent="0.2">
      <c r="A7" s="242" t="s">
        <v>252</v>
      </c>
      <c r="B7" s="243" t="s">
        <v>218</v>
      </c>
      <c r="C7" s="243" t="s">
        <v>253</v>
      </c>
      <c r="D7" s="397" t="s">
        <v>5</v>
      </c>
      <c r="E7" s="245" t="s">
        <v>102</v>
      </c>
      <c r="F7" s="245" t="s">
        <v>7</v>
      </c>
      <c r="G7" s="245" t="s">
        <v>103</v>
      </c>
      <c r="H7" s="245" t="s">
        <v>9</v>
      </c>
      <c r="I7" s="243" t="s">
        <v>105</v>
      </c>
      <c r="J7" s="243" t="s">
        <v>234</v>
      </c>
    </row>
    <row r="8" spans="1:64" ht="212.25" customHeight="1" x14ac:dyDescent="0.2">
      <c r="A8" s="269">
        <v>1</v>
      </c>
      <c r="B8" s="270" t="s">
        <v>354</v>
      </c>
      <c r="C8" s="269" t="s">
        <v>42</v>
      </c>
      <c r="D8" s="398">
        <v>35</v>
      </c>
      <c r="E8" s="271"/>
      <c r="F8" s="272"/>
      <c r="G8" s="273"/>
      <c r="H8" s="272"/>
      <c r="I8" s="274"/>
      <c r="J8" s="274"/>
      <c r="K8" s="275"/>
    </row>
    <row r="9" spans="1:64" ht="84.75" customHeight="1" x14ac:dyDescent="0.25">
      <c r="A9" s="269">
        <v>2</v>
      </c>
      <c r="B9" s="37" t="s">
        <v>355</v>
      </c>
      <c r="C9" s="269" t="s">
        <v>42</v>
      </c>
      <c r="D9" s="398">
        <v>150</v>
      </c>
      <c r="E9" s="271"/>
      <c r="F9" s="272"/>
      <c r="G9" s="273"/>
      <c r="H9" s="272"/>
      <c r="I9" s="274"/>
      <c r="J9" s="274"/>
      <c r="K9" s="276"/>
      <c r="L9" s="540"/>
      <c r="M9" s="540"/>
      <c r="N9" s="540"/>
      <c r="O9" s="540"/>
      <c r="P9" s="540"/>
      <c r="Q9" s="540"/>
      <c r="R9" s="540"/>
    </row>
    <row r="10" spans="1:64" ht="12.75" customHeight="1" x14ac:dyDescent="0.2">
      <c r="A10" s="530" t="s">
        <v>96</v>
      </c>
      <c r="B10" s="530"/>
      <c r="C10" s="530"/>
      <c r="D10" s="530"/>
      <c r="E10" s="530"/>
      <c r="F10" s="234">
        <f>SUM(F8:F9)</f>
        <v>0</v>
      </c>
      <c r="G10" s="130"/>
      <c r="H10" s="42">
        <f>SUM(H8:H9)</f>
        <v>0</v>
      </c>
      <c r="I10" s="22"/>
      <c r="J10" s="25"/>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row>
    <row r="12" spans="1:64" x14ac:dyDescent="0.2">
      <c r="B12" s="539" t="s">
        <v>97</v>
      </c>
      <c r="C12" s="539"/>
      <c r="D12" s="539"/>
      <c r="E12" s="539"/>
      <c r="F12" s="539"/>
      <c r="G12" s="539"/>
      <c r="H12" s="539"/>
      <c r="I12" s="539"/>
      <c r="J12" s="539"/>
    </row>
    <row r="13" spans="1:64" x14ac:dyDescent="0.2">
      <c r="B13" s="541"/>
      <c r="C13" s="541"/>
      <c r="D13" s="541"/>
      <c r="E13" s="541"/>
      <c r="F13" s="541"/>
      <c r="G13" s="541"/>
      <c r="H13" s="541"/>
      <c r="I13" s="541"/>
      <c r="J13" s="541"/>
    </row>
    <row r="14" spans="1:64" x14ac:dyDescent="0.2">
      <c r="D14" s="399"/>
      <c r="E14" s="267"/>
      <c r="F14" s="267"/>
      <c r="G14" s="268"/>
      <c r="H14" s="266"/>
      <c r="I14" s="268"/>
    </row>
    <row r="15" spans="1:64" x14ac:dyDescent="0.2">
      <c r="H15" s="76"/>
    </row>
  </sheetData>
  <mergeCells count="4">
    <mergeCell ref="L9:R9"/>
    <mergeCell ref="A10:E10"/>
    <mergeCell ref="B12:J12"/>
    <mergeCell ref="B13:J13"/>
  </mergeCells>
  <pageMargins left="0.70833333333333304" right="0.70833333333333304" top="0.74791666666666701" bottom="0.74791666666666701" header="0.51180555555555496" footer="0.51180555555555496"/>
  <pageSetup paperSize="0" scale="0" firstPageNumber="0" orientation="portrait" usePrinterDefaults="0" horizontalDpi="0" verticalDpi="0" copie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6"/>
  <sheetViews>
    <sheetView zoomScale="67" zoomScaleNormal="67" workbookViewId="0"/>
  </sheetViews>
  <sheetFormatPr defaultRowHeight="12.75" x14ac:dyDescent="0.2"/>
  <cols>
    <col min="1" max="1" width="5" style="2"/>
    <col min="2" max="2" width="53" style="2"/>
    <col min="3" max="3" width="6.7109375" style="378"/>
    <col min="4" max="4" width="6.42578125" style="2"/>
    <col min="5" max="6" width="12.5703125" style="2"/>
    <col min="7" max="7" width="6.85546875" style="2"/>
    <col min="8" max="8" width="25.28515625" style="2"/>
    <col min="9" max="9" width="8.5703125" style="2"/>
    <col min="10" max="10" width="14.140625" style="2"/>
    <col min="11" max="64" width="8.5703125" style="2"/>
    <col min="65" max="1025" width="8.5703125"/>
  </cols>
  <sheetData>
    <row r="1" spans="1:10" x14ac:dyDescent="0.2">
      <c r="A1" s="2" t="s">
        <v>588</v>
      </c>
      <c r="C1" s="359"/>
      <c r="D1"/>
      <c r="E1"/>
      <c r="F1"/>
      <c r="G1"/>
      <c r="H1"/>
      <c r="I1"/>
      <c r="J1"/>
    </row>
    <row r="2" spans="1:10" x14ac:dyDescent="0.2">
      <c r="C2" s="359"/>
      <c r="D2"/>
      <c r="E2"/>
      <c r="F2"/>
      <c r="G2"/>
      <c r="H2"/>
      <c r="I2"/>
      <c r="J2"/>
    </row>
    <row r="3" spans="1:10" x14ac:dyDescent="0.2">
      <c r="A3" s="2" t="s">
        <v>526</v>
      </c>
      <c r="B3"/>
      <c r="C3" s="359"/>
      <c r="D3"/>
      <c r="E3"/>
      <c r="F3"/>
      <c r="G3"/>
      <c r="H3"/>
      <c r="I3"/>
      <c r="J3"/>
    </row>
    <row r="4" spans="1:10" x14ac:dyDescent="0.2">
      <c r="A4"/>
      <c r="B4"/>
      <c r="C4" s="359"/>
      <c r="D4"/>
      <c r="E4"/>
      <c r="F4"/>
      <c r="G4"/>
      <c r="H4"/>
      <c r="I4"/>
      <c r="J4"/>
    </row>
    <row r="5" spans="1:10" x14ac:dyDescent="0.2">
      <c r="A5"/>
      <c r="B5" s="8"/>
      <c r="C5" s="359"/>
      <c r="D5"/>
      <c r="E5"/>
      <c r="F5"/>
      <c r="G5"/>
      <c r="H5"/>
      <c r="I5"/>
      <c r="J5"/>
    </row>
    <row r="6" spans="1:10" ht="14.45" customHeight="1" x14ac:dyDescent="0.2">
      <c r="A6"/>
      <c r="B6" s="87" t="s">
        <v>356</v>
      </c>
      <c r="C6" s="359"/>
      <c r="D6"/>
      <c r="E6"/>
      <c r="F6"/>
      <c r="G6"/>
      <c r="H6" s="87" t="s">
        <v>537</v>
      </c>
      <c r="I6"/>
      <c r="J6" s="87"/>
    </row>
    <row r="7" spans="1:10" ht="16.899999999999999" customHeight="1" x14ac:dyDescent="0.2">
      <c r="A7"/>
      <c r="B7"/>
      <c r="C7" s="359"/>
      <c r="D7"/>
      <c r="E7"/>
      <c r="F7"/>
      <c r="G7"/>
      <c r="H7" s="87"/>
      <c r="I7"/>
      <c r="J7" s="87"/>
    </row>
    <row r="8" spans="1:10" ht="57.6" customHeight="1" x14ac:dyDescent="0.2">
      <c r="A8" s="277" t="s">
        <v>252</v>
      </c>
      <c r="B8" s="278" t="s">
        <v>218</v>
      </c>
      <c r="C8" s="400" t="s">
        <v>253</v>
      </c>
      <c r="D8" s="279" t="s">
        <v>5</v>
      </c>
      <c r="E8" s="193" t="s">
        <v>102</v>
      </c>
      <c r="F8" s="193" t="s">
        <v>7</v>
      </c>
      <c r="G8" s="193" t="s">
        <v>103</v>
      </c>
      <c r="H8" s="193" t="s">
        <v>9</v>
      </c>
      <c r="I8" s="278" t="s">
        <v>105</v>
      </c>
      <c r="J8" s="278" t="s">
        <v>234</v>
      </c>
    </row>
    <row r="9" spans="1:10" ht="72.599999999999994" customHeight="1" x14ac:dyDescent="0.2">
      <c r="A9" s="280" t="s">
        <v>107</v>
      </c>
      <c r="B9" s="281" t="s">
        <v>357</v>
      </c>
      <c r="C9" s="401">
        <v>6</v>
      </c>
      <c r="D9" s="283" t="s">
        <v>42</v>
      </c>
      <c r="E9" s="284"/>
      <c r="F9" s="285"/>
      <c r="G9" s="286"/>
      <c r="H9" s="287"/>
      <c r="I9" s="282"/>
      <c r="J9" s="282"/>
    </row>
    <row r="10" spans="1:10" ht="111.75" customHeight="1" x14ac:dyDescent="0.2">
      <c r="A10" s="17" t="s">
        <v>35</v>
      </c>
      <c r="B10" s="288" t="s">
        <v>358</v>
      </c>
      <c r="C10" s="386">
        <v>3</v>
      </c>
      <c r="D10" s="126" t="s">
        <v>42</v>
      </c>
      <c r="E10" s="289"/>
      <c r="F10" s="188"/>
      <c r="G10" s="189"/>
      <c r="H10" s="190"/>
      <c r="I10" s="18"/>
      <c r="J10" s="18"/>
    </row>
    <row r="11" spans="1:10" ht="99" customHeight="1" x14ac:dyDescent="0.2">
      <c r="A11" s="280" t="s">
        <v>37</v>
      </c>
      <c r="B11" s="290" t="s">
        <v>359</v>
      </c>
      <c r="C11" s="402">
        <v>6</v>
      </c>
      <c r="D11" s="292" t="s">
        <v>42</v>
      </c>
      <c r="E11" s="293"/>
      <c r="F11" s="294"/>
      <c r="G11" s="295"/>
      <c r="H11" s="296"/>
      <c r="I11" s="291"/>
      <c r="J11" s="291"/>
    </row>
    <row r="12" spans="1:10" ht="72" customHeight="1" x14ac:dyDescent="0.2">
      <c r="A12" s="17" t="s">
        <v>40</v>
      </c>
      <c r="B12" s="288" t="s">
        <v>360</v>
      </c>
      <c r="C12" s="386">
        <v>3</v>
      </c>
      <c r="D12" s="126" t="s">
        <v>42</v>
      </c>
      <c r="E12" s="289"/>
      <c r="F12" s="188"/>
      <c r="G12" s="189"/>
      <c r="H12" s="190"/>
      <c r="I12" s="18"/>
      <c r="J12" s="18"/>
    </row>
    <row r="13" spans="1:10" ht="58.5" customHeight="1" x14ac:dyDescent="0.2">
      <c r="A13" s="280" t="s">
        <v>43</v>
      </c>
      <c r="B13" s="297" t="s">
        <v>361</v>
      </c>
      <c r="C13" s="402">
        <v>6</v>
      </c>
      <c r="D13" s="292" t="s">
        <v>42</v>
      </c>
      <c r="E13" s="298"/>
      <c r="F13" s="294"/>
      <c r="G13" s="295"/>
      <c r="H13" s="190"/>
      <c r="I13" s="291"/>
      <c r="J13" s="291"/>
    </row>
    <row r="14" spans="1:10" ht="12.75" customHeight="1" x14ac:dyDescent="0.2">
      <c r="A14" s="530" t="s">
        <v>96</v>
      </c>
      <c r="B14" s="530"/>
      <c r="C14" s="530"/>
      <c r="D14" s="530"/>
      <c r="E14" s="530"/>
      <c r="F14" s="129">
        <f>SUM(F9:F13)</f>
        <v>0</v>
      </c>
      <c r="G14" s="130"/>
      <c r="H14" s="41">
        <f>SUM(H9:H13)</f>
        <v>0</v>
      </c>
      <c r="I14" s="22"/>
      <c r="J14" s="25"/>
    </row>
    <row r="15" spans="1:10" x14ac:dyDescent="0.2">
      <c r="B15"/>
      <c r="H15"/>
    </row>
    <row r="16" spans="1:10" x14ac:dyDescent="0.2">
      <c r="B16"/>
      <c r="H16" s="76"/>
    </row>
  </sheetData>
  <mergeCells count="1">
    <mergeCell ref="A14:E14"/>
  </mergeCells>
  <pageMargins left="0.42013888888888901" right="0.47986111111111102" top="0.74791666666666701" bottom="0.74791666666666701" header="0.51180555555555496" footer="0.51180555555555496"/>
  <pageSetup paperSize="0" scale="0" firstPageNumber="0" orientation="portrait" usePrinterDefaults="0" horizontalDpi="0" verticalDpi="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67" zoomScaleNormal="67" workbookViewId="0"/>
  </sheetViews>
  <sheetFormatPr defaultRowHeight="12.75" x14ac:dyDescent="0.2"/>
  <cols>
    <col min="1" max="1" width="7.85546875" customWidth="1"/>
    <col min="2" max="2" width="66.5703125" customWidth="1"/>
    <col min="3" max="3" width="5.42578125" style="359" bestFit="1" customWidth="1"/>
    <col min="4" max="4" width="3.7109375" bestFit="1" customWidth="1"/>
    <col min="5" max="5" width="11.28515625"/>
    <col min="6" max="6" width="16.28515625"/>
    <col min="7" max="7" width="11.28515625"/>
    <col min="8" max="8" width="16"/>
    <col min="9" max="9" width="14.85546875"/>
    <col min="10" max="1025" width="11.28515625"/>
  </cols>
  <sheetData>
    <row r="1" spans="1:10" x14ac:dyDescent="0.2">
      <c r="A1" s="2" t="s">
        <v>588</v>
      </c>
      <c r="B1" s="2"/>
      <c r="C1" s="378"/>
      <c r="D1" s="2"/>
      <c r="E1" s="2"/>
      <c r="F1" s="2"/>
      <c r="G1" s="2"/>
      <c r="H1" s="2"/>
      <c r="I1" s="2"/>
      <c r="J1" s="2"/>
    </row>
    <row r="2" spans="1:10" x14ac:dyDescent="0.2">
      <c r="A2" s="2"/>
      <c r="B2" s="2"/>
      <c r="C2" s="378"/>
      <c r="D2" s="2"/>
      <c r="E2" s="2"/>
      <c r="F2" s="2"/>
      <c r="G2" s="2"/>
      <c r="H2" s="2"/>
      <c r="I2" s="2"/>
      <c r="J2" s="2"/>
    </row>
    <row r="3" spans="1:10" x14ac:dyDescent="0.2">
      <c r="A3" s="2" t="s">
        <v>526</v>
      </c>
      <c r="C3" s="378"/>
      <c r="D3" s="2"/>
      <c r="E3" s="2"/>
      <c r="F3" s="2"/>
      <c r="G3" s="2"/>
      <c r="H3" s="2"/>
      <c r="I3" s="2"/>
      <c r="J3" s="2"/>
    </row>
    <row r="4" spans="1:10" x14ac:dyDescent="0.2">
      <c r="A4" s="2"/>
      <c r="B4" s="2"/>
      <c r="C4" s="378"/>
      <c r="D4" s="2"/>
      <c r="E4" s="2"/>
      <c r="F4" s="2"/>
      <c r="G4" s="2"/>
      <c r="H4" s="2"/>
      <c r="I4" s="2"/>
      <c r="J4" s="2"/>
    </row>
    <row r="5" spans="1:10" x14ac:dyDescent="0.2">
      <c r="A5" s="2"/>
      <c r="B5" s="8"/>
      <c r="C5" s="378"/>
      <c r="D5" s="2"/>
      <c r="E5" s="2"/>
      <c r="F5" s="2"/>
      <c r="G5" s="2"/>
      <c r="H5" s="2"/>
      <c r="I5" s="2"/>
      <c r="J5" s="2"/>
    </row>
    <row r="6" spans="1:10" x14ac:dyDescent="0.2">
      <c r="A6" s="2"/>
      <c r="B6" s="87" t="s">
        <v>362</v>
      </c>
      <c r="C6" s="378"/>
      <c r="D6" s="2"/>
      <c r="E6" s="2"/>
      <c r="F6" s="2"/>
      <c r="G6" s="2"/>
      <c r="H6" s="87" t="s">
        <v>538</v>
      </c>
      <c r="I6" s="2"/>
      <c r="J6" s="87"/>
    </row>
    <row r="7" spans="1:10" x14ac:dyDescent="0.2">
      <c r="A7" s="2"/>
      <c r="B7" s="2"/>
      <c r="C7" s="378"/>
      <c r="D7" s="2"/>
      <c r="E7" s="2"/>
      <c r="F7" s="2"/>
      <c r="G7" s="2"/>
      <c r="H7" s="87"/>
      <c r="I7" s="2"/>
      <c r="J7" s="87"/>
    </row>
    <row r="8" spans="1:10" ht="38.25" x14ac:dyDescent="0.2">
      <c r="A8" s="277" t="s">
        <v>252</v>
      </c>
      <c r="B8" s="278" t="s">
        <v>218</v>
      </c>
      <c r="C8" s="400" t="s">
        <v>253</v>
      </c>
      <c r="D8" s="279" t="s">
        <v>5</v>
      </c>
      <c r="E8" s="193" t="s">
        <v>363</v>
      </c>
      <c r="F8" s="193" t="s">
        <v>7</v>
      </c>
      <c r="G8" s="193" t="s">
        <v>103</v>
      </c>
      <c r="H8" s="193" t="s">
        <v>9</v>
      </c>
      <c r="I8" s="278" t="s">
        <v>105</v>
      </c>
      <c r="J8" s="278" t="s">
        <v>234</v>
      </c>
    </row>
    <row r="9" spans="1:10" ht="255.75" customHeight="1" x14ac:dyDescent="0.2">
      <c r="A9" s="280" t="s">
        <v>107</v>
      </c>
      <c r="B9" s="299" t="s">
        <v>364</v>
      </c>
      <c r="C9" s="401">
        <v>50</v>
      </c>
      <c r="D9" s="283" t="s">
        <v>42</v>
      </c>
      <c r="E9" s="284"/>
      <c r="F9" s="285"/>
      <c r="G9" s="286"/>
      <c r="H9" s="287"/>
      <c r="I9" s="282"/>
      <c r="J9" s="282"/>
    </row>
    <row r="10" spans="1:10" ht="152.25" customHeight="1" x14ac:dyDescent="0.2">
      <c r="A10" s="17" t="s">
        <v>35</v>
      </c>
      <c r="B10" s="300" t="s">
        <v>365</v>
      </c>
      <c r="C10" s="386">
        <v>50</v>
      </c>
      <c r="D10" s="126" t="s">
        <v>42</v>
      </c>
      <c r="E10" s="289"/>
      <c r="F10" s="188"/>
      <c r="G10" s="189"/>
      <c r="H10" s="190"/>
      <c r="I10" s="18"/>
      <c r="J10" s="18"/>
    </row>
    <row r="11" spans="1:10" ht="12.75" customHeight="1" x14ac:dyDescent="0.2">
      <c r="A11" s="530" t="s">
        <v>96</v>
      </c>
      <c r="B11" s="530"/>
      <c r="C11" s="530"/>
      <c r="D11" s="530"/>
      <c r="E11" s="530"/>
      <c r="F11" s="129">
        <f>SUM(F9:F10)</f>
        <v>0</v>
      </c>
      <c r="G11" s="130"/>
      <c r="H11" s="41">
        <f>SUM(H9:H10)</f>
        <v>0</v>
      </c>
      <c r="I11" s="22"/>
      <c r="J11" s="25"/>
    </row>
    <row r="12" spans="1:10" x14ac:dyDescent="0.2">
      <c r="A12" s="2"/>
      <c r="B12" s="2"/>
      <c r="C12" s="378"/>
      <c r="D12" s="2"/>
      <c r="E12" s="2"/>
      <c r="F12" s="2"/>
      <c r="G12" s="2"/>
      <c r="H12" s="2"/>
      <c r="I12" s="2"/>
      <c r="J12" s="2"/>
    </row>
    <row r="13" spans="1:10" x14ac:dyDescent="0.2">
      <c r="A13" s="2"/>
      <c r="B13" s="2"/>
      <c r="C13" s="378"/>
      <c r="D13" s="2"/>
      <c r="E13" s="2"/>
      <c r="F13" s="2"/>
      <c r="G13" s="2"/>
      <c r="H13" s="76"/>
      <c r="I13" s="2"/>
      <c r="J13" s="2"/>
    </row>
  </sheetData>
  <mergeCells count="1">
    <mergeCell ref="A11:E11"/>
  </mergeCells>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Roman,Normalny"&amp;12&amp;A</oddHeader>
    <oddFooter>&amp;C&amp;"Times New Roman,Normalny"&amp;12Strona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3"/>
  <sheetViews>
    <sheetView zoomScale="67" zoomScaleNormal="67" workbookViewId="0"/>
  </sheetViews>
  <sheetFormatPr defaultRowHeight="12.75" x14ac:dyDescent="0.2"/>
  <cols>
    <col min="1" max="1" width="5" style="2"/>
    <col min="2" max="2" width="53" style="2"/>
    <col min="3" max="3" width="6.7109375" style="378"/>
    <col min="4" max="4" width="6.42578125" style="2"/>
    <col min="5" max="5" width="9.7109375" style="7"/>
    <col min="6" max="6" width="11.5703125" style="2"/>
    <col min="7" max="7" width="6.85546875" style="2"/>
    <col min="8" max="8" width="17" style="2"/>
    <col min="9" max="9" width="8.5703125" style="2"/>
    <col min="10" max="10" width="16" style="2"/>
    <col min="11" max="64" width="8.5703125" style="2"/>
    <col min="65" max="1025" width="8.5703125"/>
  </cols>
  <sheetData>
    <row r="1" spans="1:64" x14ac:dyDescent="0.2">
      <c r="A1" s="2" t="s">
        <v>588</v>
      </c>
      <c r="C1" s="359"/>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row>
    <row r="3" spans="1:64" x14ac:dyDescent="0.2">
      <c r="A3" s="2" t="s">
        <v>526</v>
      </c>
      <c r="B3"/>
      <c r="C3" s="359"/>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row>
    <row r="4" spans="1:64" x14ac:dyDescent="0.2">
      <c r="A4"/>
      <c r="B4" s="8"/>
      <c r="C4" s="359"/>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row>
    <row r="5" spans="1:64" ht="17.45" customHeight="1" x14ac:dyDescent="0.2">
      <c r="A5" s="87"/>
      <c r="B5" s="195" t="s">
        <v>366</v>
      </c>
      <c r="C5" s="403"/>
      <c r="D5" s="87"/>
      <c r="E5" s="301"/>
      <c r="F5" s="87"/>
      <c r="G5" s="87"/>
      <c r="H5" s="124" t="s">
        <v>539</v>
      </c>
      <c r="I5" s="124"/>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row>
    <row r="6" spans="1:64" ht="13.15" customHeight="1" x14ac:dyDescent="0.2">
      <c r="A6"/>
      <c r="B6"/>
      <c r="C6" s="359"/>
      <c r="D6"/>
      <c r="E6" s="2"/>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row>
    <row r="7" spans="1:64" ht="40.9" customHeight="1" x14ac:dyDescent="0.2">
      <c r="A7" s="277" t="s">
        <v>252</v>
      </c>
      <c r="B7" s="278" t="s">
        <v>218</v>
      </c>
      <c r="C7" s="400" t="s">
        <v>253</v>
      </c>
      <c r="D7" s="279" t="s">
        <v>5</v>
      </c>
      <c r="E7" s="193" t="s">
        <v>102</v>
      </c>
      <c r="F7" s="193" t="s">
        <v>7</v>
      </c>
      <c r="G7" s="193" t="s">
        <v>103</v>
      </c>
      <c r="H7" s="193" t="s">
        <v>9</v>
      </c>
      <c r="I7" s="278" t="s">
        <v>105</v>
      </c>
      <c r="J7" s="278" t="s">
        <v>234</v>
      </c>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row>
    <row r="8" spans="1:64" ht="89.25" x14ac:dyDescent="0.2">
      <c r="A8" s="17">
        <v>1</v>
      </c>
      <c r="B8" s="19" t="s">
        <v>367</v>
      </c>
      <c r="C8" s="386">
        <v>150</v>
      </c>
      <c r="D8" s="126" t="s">
        <v>42</v>
      </c>
      <c r="E8" s="302"/>
      <c r="F8" s="188"/>
      <c r="G8" s="303"/>
      <c r="H8" s="190"/>
      <c r="I8" s="18"/>
      <c r="J8" s="18"/>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38.25" x14ac:dyDescent="0.2">
      <c r="A9" s="17">
        <v>2</v>
      </c>
      <c r="B9" s="19" t="s">
        <v>524</v>
      </c>
      <c r="C9" s="386">
        <v>5</v>
      </c>
      <c r="D9" s="126" t="s">
        <v>18</v>
      </c>
      <c r="E9" s="302"/>
      <c r="F9" s="188"/>
      <c r="G9" s="303"/>
      <c r="H9" s="190"/>
      <c r="I9" s="18"/>
      <c r="J9" s="18"/>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30" customHeight="1" x14ac:dyDescent="0.2">
      <c r="A10" s="533" t="s">
        <v>96</v>
      </c>
      <c r="B10" s="533"/>
      <c r="C10" s="533"/>
      <c r="D10" s="533"/>
      <c r="E10" s="533"/>
      <c r="F10" s="304">
        <f>SUM(F8:F9)</f>
        <v>0</v>
      </c>
      <c r="G10" s="193"/>
      <c r="H10" s="14">
        <f>SUM(H8:H9)</f>
        <v>0</v>
      </c>
      <c r="I10" s="18"/>
      <c r="J10" s="18"/>
    </row>
    <row r="11" spans="1:64" ht="10.5" customHeight="1" x14ac:dyDescent="0.2">
      <c r="B11"/>
      <c r="E11" s="2"/>
      <c r="H11"/>
    </row>
    <row r="12" spans="1:64" x14ac:dyDescent="0.2">
      <c r="B12"/>
      <c r="H12"/>
    </row>
    <row r="13" spans="1:64" x14ac:dyDescent="0.2">
      <c r="B13"/>
      <c r="H13" s="47"/>
    </row>
  </sheetData>
  <mergeCells count="1">
    <mergeCell ref="A10:E10"/>
  </mergeCells>
  <pageMargins left="0.78749999999999998" right="0.78749999999999998" top="1.05277777777778" bottom="1.05277777777778" header="0.78749999999999998" footer="0.78749999999999998"/>
  <pageSetup paperSize="9" firstPageNumber="0" orientation="portrait" horizontalDpi="4294967293" verticalDpi="0" r:id="rId1"/>
  <headerFooter>
    <oddHeader>&amp;C&amp;"Times New Roman,Normalny"&amp;12&amp;A</oddHeader>
    <oddFooter>&amp;C&amp;"Times New Roman,Normalny"&amp;12Strona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6"/>
  <sheetViews>
    <sheetView zoomScale="67" zoomScaleNormal="67" workbookViewId="0"/>
  </sheetViews>
  <sheetFormatPr defaultRowHeight="12.75" x14ac:dyDescent="0.2"/>
  <cols>
    <col min="1" max="1" width="6.5703125"/>
    <col min="2" max="2" width="45.42578125" style="220"/>
    <col min="3" max="3" width="6.7109375" style="359"/>
    <col min="4" max="4" width="6.42578125"/>
    <col min="5" max="5" width="11.5703125" style="238"/>
    <col min="6" max="6" width="14.5703125"/>
    <col min="7" max="7" width="6.85546875"/>
    <col min="8" max="8" width="14.7109375"/>
    <col min="9" max="9" width="11.28515625"/>
    <col min="10" max="10" width="14.28515625"/>
    <col min="11" max="1025" width="8.5703125"/>
  </cols>
  <sheetData>
    <row r="1" spans="1:64" x14ac:dyDescent="0.2">
      <c r="A1" s="2" t="s">
        <v>588</v>
      </c>
      <c r="B1" s="2"/>
      <c r="E1"/>
    </row>
    <row r="2" spans="1:64" x14ac:dyDescent="0.2">
      <c r="A2" s="2"/>
      <c r="B2" s="2"/>
    </row>
    <row r="3" spans="1:64" x14ac:dyDescent="0.2">
      <c r="A3" s="2" t="s">
        <v>526</v>
      </c>
      <c r="B3"/>
      <c r="E3"/>
    </row>
    <row r="4" spans="1:64" x14ac:dyDescent="0.2">
      <c r="B4" s="35"/>
      <c r="E4"/>
    </row>
    <row r="5" spans="1:64" ht="30.6" customHeight="1" x14ac:dyDescent="0.2">
      <c r="A5" s="239"/>
      <c r="B5" s="305" t="s">
        <v>368</v>
      </c>
      <c r="C5" s="396"/>
      <c r="D5" s="239"/>
      <c r="E5" s="219"/>
      <c r="F5" s="239"/>
      <c r="G5" s="239"/>
      <c r="H5" s="241" t="s">
        <v>540</v>
      </c>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row>
    <row r="6" spans="1:64" ht="38.25" x14ac:dyDescent="0.2">
      <c r="A6" s="242" t="s">
        <v>252</v>
      </c>
      <c r="B6" s="243" t="s">
        <v>101</v>
      </c>
      <c r="C6" s="394" t="s">
        <v>253</v>
      </c>
      <c r="D6" s="244" t="s">
        <v>5</v>
      </c>
      <c r="E6" s="245" t="s">
        <v>102</v>
      </c>
      <c r="F6" s="245" t="s">
        <v>7</v>
      </c>
      <c r="G6" s="245" t="s">
        <v>103</v>
      </c>
      <c r="H6" s="245" t="s">
        <v>349</v>
      </c>
      <c r="I6" s="243" t="s">
        <v>105</v>
      </c>
      <c r="J6" s="243" t="s">
        <v>234</v>
      </c>
    </row>
    <row r="7" spans="1:64" ht="73.5" customHeight="1" x14ac:dyDescent="0.2">
      <c r="A7" s="246" t="s">
        <v>107</v>
      </c>
      <c r="B7" s="306" t="s">
        <v>369</v>
      </c>
      <c r="C7" s="404">
        <v>25</v>
      </c>
      <c r="D7" s="248" t="s">
        <v>42</v>
      </c>
      <c r="E7" s="249"/>
      <c r="F7" s="249"/>
      <c r="G7" s="23"/>
      <c r="H7" s="250"/>
      <c r="I7" s="251"/>
      <c r="J7" s="252"/>
    </row>
    <row r="8" spans="1:64" ht="21.75" customHeight="1" x14ac:dyDescent="0.2">
      <c r="A8" s="545" t="s">
        <v>35</v>
      </c>
      <c r="B8" s="306" t="s">
        <v>370</v>
      </c>
      <c r="C8" s="548">
        <v>75</v>
      </c>
      <c r="D8" s="549" t="s">
        <v>371</v>
      </c>
      <c r="E8" s="542"/>
      <c r="F8" s="542"/>
      <c r="G8" s="550"/>
      <c r="H8" s="542"/>
      <c r="I8" s="543"/>
      <c r="J8" s="544"/>
    </row>
    <row r="9" spans="1:64" ht="40.5" customHeight="1" x14ac:dyDescent="0.2">
      <c r="A9" s="546"/>
      <c r="B9" s="306" t="s">
        <v>372</v>
      </c>
      <c r="C9" s="548"/>
      <c r="D9" s="549"/>
      <c r="E9" s="542"/>
      <c r="F9" s="542"/>
      <c r="G9" s="550"/>
      <c r="H9" s="542"/>
      <c r="I9" s="543"/>
      <c r="J9" s="544"/>
      <c r="K9" s="169"/>
    </row>
    <row r="10" spans="1:64" ht="18" customHeight="1" x14ac:dyDescent="0.2">
      <c r="A10" s="546"/>
      <c r="B10" s="306" t="s">
        <v>373</v>
      </c>
      <c r="C10" s="548"/>
      <c r="D10" s="549"/>
      <c r="E10" s="542"/>
      <c r="F10" s="542"/>
      <c r="G10" s="550"/>
      <c r="H10" s="542"/>
      <c r="I10" s="543"/>
      <c r="J10" s="544"/>
    </row>
    <row r="11" spans="1:64" ht="25.5" x14ac:dyDescent="0.2">
      <c r="A11" s="546"/>
      <c r="B11" s="306" t="s">
        <v>374</v>
      </c>
      <c r="C11" s="548"/>
      <c r="D11" s="549"/>
      <c r="E11" s="542"/>
      <c r="F11" s="542"/>
      <c r="G11" s="550"/>
      <c r="H11" s="542"/>
      <c r="I11" s="543"/>
      <c r="J11" s="544"/>
    </row>
    <row r="12" spans="1:64" ht="18" customHeight="1" x14ac:dyDescent="0.2">
      <c r="A12" s="546"/>
      <c r="B12" s="306" t="s">
        <v>375</v>
      </c>
      <c r="C12" s="548"/>
      <c r="D12" s="549"/>
      <c r="E12" s="542"/>
      <c r="F12" s="542"/>
      <c r="G12" s="550"/>
      <c r="H12" s="542"/>
      <c r="I12" s="543"/>
      <c r="J12" s="544"/>
    </row>
    <row r="13" spans="1:64" ht="18" customHeight="1" x14ac:dyDescent="0.2">
      <c r="A13" s="546"/>
      <c r="B13" s="306" t="s">
        <v>376</v>
      </c>
      <c r="C13" s="548"/>
      <c r="D13" s="549"/>
      <c r="E13" s="542"/>
      <c r="F13" s="542"/>
      <c r="G13" s="550"/>
      <c r="H13" s="542"/>
      <c r="I13" s="543"/>
      <c r="J13" s="544"/>
    </row>
    <row r="14" spans="1:64" ht="18" customHeight="1" x14ac:dyDescent="0.2">
      <c r="A14" s="546"/>
      <c r="B14" s="306" t="s">
        <v>377</v>
      </c>
      <c r="C14" s="548"/>
      <c r="D14" s="549"/>
      <c r="E14" s="542"/>
      <c r="F14" s="542"/>
      <c r="G14" s="550"/>
      <c r="H14" s="542"/>
      <c r="I14" s="543"/>
      <c r="J14" s="544"/>
    </row>
    <row r="15" spans="1:64" ht="31.5" customHeight="1" x14ac:dyDescent="0.2">
      <c r="A15" s="546"/>
      <c r="B15" s="306" t="s">
        <v>378</v>
      </c>
      <c r="C15" s="548"/>
      <c r="D15" s="549"/>
      <c r="E15" s="542"/>
      <c r="F15" s="542"/>
      <c r="G15" s="550"/>
      <c r="H15" s="542"/>
      <c r="I15" s="543"/>
      <c r="J15" s="544"/>
    </row>
    <row r="16" spans="1:64" ht="18" customHeight="1" x14ac:dyDescent="0.2">
      <c r="A16" s="546"/>
      <c r="B16" s="306" t="s">
        <v>379</v>
      </c>
      <c r="C16" s="548"/>
      <c r="D16" s="549"/>
      <c r="E16" s="542"/>
      <c r="F16" s="542"/>
      <c r="G16" s="550"/>
      <c r="H16" s="542"/>
      <c r="I16" s="543"/>
      <c r="J16" s="544"/>
    </row>
    <row r="17" spans="1:10" ht="18" customHeight="1" x14ac:dyDescent="0.2">
      <c r="A17" s="547"/>
      <c r="B17" s="306" t="s">
        <v>380</v>
      </c>
      <c r="C17" s="548"/>
      <c r="D17" s="549"/>
      <c r="E17" s="542"/>
      <c r="F17" s="542"/>
      <c r="G17" s="550"/>
      <c r="H17" s="542"/>
      <c r="I17" s="543"/>
      <c r="J17" s="544"/>
    </row>
    <row r="18" spans="1:10" ht="39.75" customHeight="1" x14ac:dyDescent="0.2">
      <c r="A18" s="307" t="s">
        <v>37</v>
      </c>
      <c r="B18" s="306" t="s">
        <v>381</v>
      </c>
      <c r="C18" s="404">
        <v>8</v>
      </c>
      <c r="D18" s="254" t="s">
        <v>42</v>
      </c>
      <c r="E18" s="249"/>
      <c r="F18" s="249"/>
      <c r="G18" s="23"/>
      <c r="H18" s="255"/>
      <c r="I18" s="256"/>
      <c r="J18" s="257"/>
    </row>
    <row r="19" spans="1:10" ht="38.25" customHeight="1" x14ac:dyDescent="0.2">
      <c r="A19" s="307" t="s">
        <v>40</v>
      </c>
      <c r="B19" s="306" t="s">
        <v>382</v>
      </c>
      <c r="C19" s="404">
        <v>15</v>
      </c>
      <c r="D19" s="254" t="s">
        <v>42</v>
      </c>
      <c r="E19" s="249"/>
      <c r="F19" s="249"/>
      <c r="G19" s="23"/>
      <c r="H19" s="250"/>
      <c r="I19" s="256"/>
      <c r="J19" s="259"/>
    </row>
    <row r="20" spans="1:10" ht="42" customHeight="1" x14ac:dyDescent="0.2">
      <c r="A20" s="307" t="s">
        <v>43</v>
      </c>
      <c r="B20" s="306" t="s">
        <v>383</v>
      </c>
      <c r="C20" s="404">
        <v>10</v>
      </c>
      <c r="D20" s="254" t="s">
        <v>42</v>
      </c>
      <c r="E20" s="249"/>
      <c r="F20" s="249"/>
      <c r="G20" s="23"/>
      <c r="H20" s="250"/>
      <c r="I20" s="256"/>
      <c r="J20" s="259"/>
    </row>
    <row r="21" spans="1:10" ht="49.5" customHeight="1" x14ac:dyDescent="0.2">
      <c r="A21" s="307" t="s">
        <v>45</v>
      </c>
      <c r="B21" s="306" t="s">
        <v>384</v>
      </c>
      <c r="C21" s="404">
        <v>40</v>
      </c>
      <c r="D21" s="254" t="s">
        <v>42</v>
      </c>
      <c r="E21" s="249"/>
      <c r="F21" s="249"/>
      <c r="G21" s="23"/>
      <c r="H21" s="250"/>
      <c r="I21" s="256"/>
      <c r="J21" s="259"/>
    </row>
    <row r="22" spans="1:10" ht="49.5" customHeight="1" x14ac:dyDescent="0.2">
      <c r="A22" s="307" t="s">
        <v>48</v>
      </c>
      <c r="B22" s="306" t="s">
        <v>385</v>
      </c>
      <c r="C22" s="404">
        <v>20</v>
      </c>
      <c r="D22" s="254" t="s">
        <v>42</v>
      </c>
      <c r="E22" s="249"/>
      <c r="F22" s="249"/>
      <c r="G22" s="23"/>
      <c r="H22" s="250"/>
      <c r="I22" s="256"/>
      <c r="J22" s="259"/>
    </row>
    <row r="23" spans="1:10" ht="49.5" customHeight="1" x14ac:dyDescent="0.2">
      <c r="A23" s="307" t="s">
        <v>50</v>
      </c>
      <c r="B23" s="306" t="s">
        <v>386</v>
      </c>
      <c r="C23" s="404">
        <v>40</v>
      </c>
      <c r="D23" s="254" t="s">
        <v>47</v>
      </c>
      <c r="E23" s="249"/>
      <c r="F23" s="249"/>
      <c r="G23" s="23"/>
      <c r="H23" s="250"/>
      <c r="I23" s="256"/>
      <c r="J23" s="259"/>
    </row>
    <row r="24" spans="1:10" ht="90" customHeight="1" x14ac:dyDescent="0.2">
      <c r="A24" s="307" t="s">
        <v>52</v>
      </c>
      <c r="B24" s="391" t="s">
        <v>387</v>
      </c>
      <c r="C24" s="404">
        <v>10</v>
      </c>
      <c r="D24" s="254" t="s">
        <v>47</v>
      </c>
      <c r="E24" s="249"/>
      <c r="F24" s="249"/>
      <c r="G24" s="23"/>
      <c r="H24" s="250"/>
      <c r="I24" s="256"/>
      <c r="J24" s="259"/>
    </row>
    <row r="25" spans="1:10" ht="76.5" x14ac:dyDescent="0.2">
      <c r="A25" s="307" t="s">
        <v>54</v>
      </c>
      <c r="B25" s="391" t="s">
        <v>388</v>
      </c>
      <c r="C25" s="404">
        <v>10</v>
      </c>
      <c r="D25" s="254" t="s">
        <v>47</v>
      </c>
      <c r="E25" s="249"/>
      <c r="F25" s="249"/>
      <c r="G25" s="23"/>
      <c r="H25" s="250"/>
      <c r="I25" s="256"/>
      <c r="J25" s="259"/>
    </row>
    <row r="26" spans="1:10" ht="79.150000000000006" customHeight="1" x14ac:dyDescent="0.2">
      <c r="A26" s="307" t="s">
        <v>56</v>
      </c>
      <c r="B26" s="306" t="s">
        <v>389</v>
      </c>
      <c r="C26" s="404">
        <v>10</v>
      </c>
      <c r="D26" s="254" t="s">
        <v>47</v>
      </c>
      <c r="E26" s="249"/>
      <c r="F26" s="249"/>
      <c r="G26" s="23"/>
      <c r="H26" s="250"/>
      <c r="I26" s="256"/>
      <c r="J26" s="259"/>
    </row>
    <row r="27" spans="1:10" ht="49.5" customHeight="1" x14ac:dyDescent="0.2">
      <c r="A27" s="307" t="s">
        <v>58</v>
      </c>
      <c r="B27" s="306" t="s">
        <v>390</v>
      </c>
      <c r="C27" s="404">
        <v>20</v>
      </c>
      <c r="D27" s="254" t="s">
        <v>47</v>
      </c>
      <c r="E27" s="249"/>
      <c r="F27" s="249"/>
      <c r="G27" s="23"/>
      <c r="H27" s="250"/>
      <c r="I27" s="256"/>
      <c r="J27" s="259"/>
    </row>
    <row r="28" spans="1:10" ht="19.350000000000001" customHeight="1" x14ac:dyDescent="0.2">
      <c r="A28" s="538" t="s">
        <v>96</v>
      </c>
      <c r="B28" s="538"/>
      <c r="C28" s="538"/>
      <c r="D28" s="538"/>
      <c r="E28" s="538"/>
      <c r="F28" s="260">
        <f>SUM(F7:F27)</f>
        <v>0</v>
      </c>
      <c r="G28" s="261"/>
      <c r="H28" s="262">
        <f>SUM(H7:H27)</f>
        <v>0</v>
      </c>
      <c r="I28" s="251"/>
      <c r="J28" s="263"/>
    </row>
    <row r="29" spans="1:10" x14ac:dyDescent="0.2">
      <c r="B29"/>
      <c r="E29"/>
    </row>
    <row r="30" spans="1:10" x14ac:dyDescent="0.2">
      <c r="B30"/>
      <c r="D30" s="265"/>
      <c r="E30" s="266"/>
      <c r="F30" s="267"/>
      <c r="G30" s="268"/>
      <c r="H30" s="266"/>
      <c r="I30" s="268"/>
    </row>
    <row r="31" spans="1:10" x14ac:dyDescent="0.2">
      <c r="B31" s="539"/>
      <c r="C31" s="539"/>
      <c r="D31" s="539"/>
      <c r="E31" s="539"/>
      <c r="F31" s="539"/>
      <c r="G31" s="539"/>
      <c r="H31" s="539"/>
      <c r="I31" s="539"/>
      <c r="J31" s="539"/>
    </row>
    <row r="32" spans="1:10" ht="15" x14ac:dyDescent="0.25">
      <c r="B32" s="308"/>
    </row>
    <row r="33" spans="2:8" ht="15" x14ac:dyDescent="0.25">
      <c r="B33" s="308"/>
    </row>
    <row r="34" spans="2:8" ht="15" x14ac:dyDescent="0.25">
      <c r="B34" s="308"/>
    </row>
    <row r="36" spans="2:8" x14ac:dyDescent="0.2">
      <c r="H36" s="76"/>
    </row>
  </sheetData>
  <mergeCells count="11">
    <mergeCell ref="H8:H17"/>
    <mergeCell ref="I8:I17"/>
    <mergeCell ref="J8:J17"/>
    <mergeCell ref="A28:E28"/>
    <mergeCell ref="B31:J31"/>
    <mergeCell ref="A8:A17"/>
    <mergeCell ref="C8:C17"/>
    <mergeCell ref="D8:D17"/>
    <mergeCell ref="E8:E17"/>
    <mergeCell ref="F8:F17"/>
    <mergeCell ref="G8:G17"/>
  </mergeCells>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82"/>
  <sheetViews>
    <sheetView topLeftCell="A73" zoomScale="67" zoomScaleNormal="67" workbookViewId="0"/>
  </sheetViews>
  <sheetFormatPr defaultRowHeight="12.75" x14ac:dyDescent="0.2"/>
  <cols>
    <col min="1" max="1" width="5" style="48"/>
    <col min="2" max="2" width="50.42578125" style="2"/>
    <col min="3" max="3" width="9.28515625" style="367" bestFit="1" customWidth="1"/>
    <col min="4" max="4" width="6.5703125" style="4"/>
    <col min="5" max="5" width="13.5703125" style="4" bestFit="1" customWidth="1"/>
    <col min="6" max="6" width="13" style="6" bestFit="1" customWidth="1"/>
    <col min="7" max="7" width="7.5703125" style="4" bestFit="1" customWidth="1"/>
    <col min="8" max="8" width="13.5703125" style="6" bestFit="1" customWidth="1"/>
    <col min="9" max="9" width="12.5703125" style="2"/>
    <col min="10" max="10" width="15.140625" style="2"/>
    <col min="11" max="11" width="9.28515625" style="2"/>
    <col min="12" max="1025" width="8.7109375" style="2"/>
  </cols>
  <sheetData>
    <row r="1" spans="1:64" x14ac:dyDescent="0.2">
      <c r="A1" s="2" t="s">
        <v>588</v>
      </c>
      <c r="C1" s="359"/>
      <c r="D1" s="268"/>
      <c r="E1" s="268"/>
      <c r="F1" s="268"/>
      <c r="G1" s="268"/>
      <c r="H1" s="268"/>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row>
    <row r="2" spans="1:64" x14ac:dyDescent="0.2">
      <c r="A2" s="2"/>
      <c r="C2" s="359"/>
      <c r="D2" s="268"/>
      <c r="E2" s="268"/>
      <c r="F2" s="268"/>
      <c r="G2" s="268"/>
      <c r="H2" s="268"/>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row>
    <row r="3" spans="1:64" x14ac:dyDescent="0.2">
      <c r="A3" s="2" t="s">
        <v>526</v>
      </c>
      <c r="B3"/>
      <c r="C3" s="359"/>
      <c r="D3" s="268"/>
      <c r="E3" s="50"/>
      <c r="F3" s="268"/>
      <c r="G3" s="268"/>
      <c r="H3" s="268"/>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row>
    <row r="4" spans="1:64" x14ac:dyDescent="0.2">
      <c r="A4"/>
      <c r="B4" s="8"/>
      <c r="C4" s="359"/>
      <c r="D4" s="268"/>
      <c r="E4" s="50"/>
      <c r="F4" s="268"/>
      <c r="G4" s="268"/>
      <c r="H4" s="268"/>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row>
    <row r="5" spans="1:64" x14ac:dyDescent="0.2">
      <c r="A5"/>
      <c r="B5" s="8" t="s">
        <v>98</v>
      </c>
      <c r="C5" s="359"/>
      <c r="D5" s="268"/>
      <c r="E5" s="268"/>
      <c r="F5" s="268"/>
      <c r="G5" s="268"/>
      <c r="H5" s="9" t="s">
        <v>99</v>
      </c>
      <c r="I5" s="8"/>
      <c r="J5" s="9"/>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row>
    <row r="6" spans="1:64" x14ac:dyDescent="0.2">
      <c r="A6"/>
      <c r="B6"/>
      <c r="C6" s="359"/>
      <c r="D6" s="268"/>
      <c r="E6" s="268"/>
      <c r="F6" s="268"/>
      <c r="G6" s="268"/>
      <c r="H6" s="268"/>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row>
    <row r="7" spans="1:64" ht="38.85" customHeight="1" x14ac:dyDescent="0.2">
      <c r="A7" s="51" t="s">
        <v>100</v>
      </c>
      <c r="B7" s="11" t="s">
        <v>101</v>
      </c>
      <c r="C7" s="360" t="s">
        <v>4</v>
      </c>
      <c r="D7" s="12" t="s">
        <v>5</v>
      </c>
      <c r="E7" s="13" t="s">
        <v>102</v>
      </c>
      <c r="F7" s="13" t="s">
        <v>7</v>
      </c>
      <c r="G7" s="13" t="s">
        <v>103</v>
      </c>
      <c r="H7" s="13" t="s">
        <v>104</v>
      </c>
      <c r="I7" s="11" t="s">
        <v>105</v>
      </c>
      <c r="J7" s="11" t="s">
        <v>106</v>
      </c>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row>
    <row r="8" spans="1:64" ht="25.5" x14ac:dyDescent="0.2">
      <c r="A8" s="17" t="s">
        <v>107</v>
      </c>
      <c r="B8" s="19" t="s">
        <v>108</v>
      </c>
      <c r="C8" s="450">
        <v>100</v>
      </c>
      <c r="D8" s="433" t="s">
        <v>42</v>
      </c>
      <c r="E8" s="434"/>
      <c r="F8" s="21"/>
      <c r="G8" s="21"/>
      <c r="H8" s="24"/>
      <c r="I8" s="22"/>
      <c r="J8" s="25"/>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row>
    <row r="9" spans="1:64" ht="38.25" x14ac:dyDescent="0.2">
      <c r="A9" s="17" t="s">
        <v>35</v>
      </c>
      <c r="B9" s="19" t="s">
        <v>109</v>
      </c>
      <c r="C9" s="450">
        <v>350</v>
      </c>
      <c r="D9" s="21" t="s">
        <v>39</v>
      </c>
      <c r="E9" s="434"/>
      <c r="F9" s="21"/>
      <c r="G9" s="21"/>
      <c r="H9" s="24"/>
      <c r="I9" s="22"/>
      <c r="J9" s="25"/>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row>
    <row r="10" spans="1:64" ht="38.25" x14ac:dyDescent="0.2">
      <c r="A10" s="17" t="s">
        <v>37</v>
      </c>
      <c r="B10" s="19" t="s">
        <v>110</v>
      </c>
      <c r="C10" s="450">
        <v>5</v>
      </c>
      <c r="D10" s="21" t="s">
        <v>39</v>
      </c>
      <c r="E10" s="434"/>
      <c r="F10" s="21"/>
      <c r="G10" s="21"/>
      <c r="H10" s="24"/>
      <c r="I10" s="22"/>
      <c r="J10" s="25"/>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row>
    <row r="11" spans="1:64" ht="25.5" x14ac:dyDescent="0.2">
      <c r="A11" s="17" t="s">
        <v>40</v>
      </c>
      <c r="B11" s="19" t="s">
        <v>111</v>
      </c>
      <c r="C11" s="450">
        <v>20</v>
      </c>
      <c r="D11" s="21" t="s">
        <v>39</v>
      </c>
      <c r="E11" s="21"/>
      <c r="F11" s="21"/>
      <c r="G11" s="21"/>
      <c r="H11" s="24"/>
      <c r="I11" s="22"/>
      <c r="J11" s="25"/>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row>
    <row r="12" spans="1:64" x14ac:dyDescent="0.2">
      <c r="A12" s="17" t="s">
        <v>43</v>
      </c>
      <c r="B12" s="19" t="s">
        <v>112</v>
      </c>
      <c r="C12" s="450">
        <v>10</v>
      </c>
      <c r="D12" s="21" t="s">
        <v>42</v>
      </c>
      <c r="E12" s="21"/>
      <c r="F12" s="21"/>
      <c r="G12" s="21"/>
      <c r="H12" s="24"/>
      <c r="I12" s="22"/>
      <c r="J12" s="25"/>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row>
    <row r="13" spans="1:64" ht="38.25" x14ac:dyDescent="0.2">
      <c r="A13" s="17" t="s">
        <v>45</v>
      </c>
      <c r="B13" s="19" t="s">
        <v>113</v>
      </c>
      <c r="C13" s="450">
        <v>60</v>
      </c>
      <c r="D13" s="21" t="s">
        <v>42</v>
      </c>
      <c r="E13" s="434"/>
      <c r="F13" s="21"/>
      <c r="G13" s="21"/>
      <c r="H13" s="24"/>
      <c r="I13" s="22"/>
      <c r="J13" s="25"/>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row>
    <row r="14" spans="1:64" x14ac:dyDescent="0.2">
      <c r="A14" s="17" t="s">
        <v>48</v>
      </c>
      <c r="B14" s="19" t="s">
        <v>114</v>
      </c>
      <c r="C14" s="450">
        <v>500</v>
      </c>
      <c r="D14" s="21" t="s">
        <v>39</v>
      </c>
      <c r="E14" s="434"/>
      <c r="F14" s="21"/>
      <c r="G14" s="21"/>
      <c r="H14" s="24"/>
      <c r="I14" s="22"/>
      <c r="J14" s="25"/>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row>
    <row r="15" spans="1:64" ht="102" x14ac:dyDescent="0.2">
      <c r="A15" s="17" t="s">
        <v>50</v>
      </c>
      <c r="B15" s="37" t="s">
        <v>115</v>
      </c>
      <c r="C15" s="451">
        <v>1800</v>
      </c>
      <c r="D15" s="435" t="s">
        <v>42</v>
      </c>
      <c r="E15" s="435"/>
      <c r="F15" s="21"/>
      <c r="G15" s="21"/>
      <c r="H15" s="24"/>
      <c r="I15" s="22"/>
      <c r="J15" s="2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row>
    <row r="16" spans="1:64" ht="25.5" x14ac:dyDescent="0.2">
      <c r="A16" s="17" t="s">
        <v>52</v>
      </c>
      <c r="B16" s="19" t="s">
        <v>116</v>
      </c>
      <c r="C16" s="450">
        <v>1500</v>
      </c>
      <c r="D16" s="433" t="s">
        <v>42</v>
      </c>
      <c r="E16" s="434"/>
      <c r="F16" s="21"/>
      <c r="G16" s="21"/>
      <c r="H16" s="24"/>
      <c r="I16" s="22"/>
      <c r="J16" s="25"/>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row>
    <row r="17" spans="1:64" ht="25.5" x14ac:dyDescent="0.2">
      <c r="A17" s="17" t="s">
        <v>54</v>
      </c>
      <c r="B17" s="19" t="s">
        <v>117</v>
      </c>
      <c r="C17" s="450">
        <v>40</v>
      </c>
      <c r="D17" s="433" t="s">
        <v>42</v>
      </c>
      <c r="E17" s="434"/>
      <c r="F17" s="21"/>
      <c r="G17" s="21"/>
      <c r="H17" s="24"/>
      <c r="I17" s="22"/>
      <c r="J17" s="25"/>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row>
    <row r="18" spans="1:64" ht="25.5" x14ac:dyDescent="0.2">
      <c r="A18" s="17" t="s">
        <v>56</v>
      </c>
      <c r="B18" s="19" t="s">
        <v>118</v>
      </c>
      <c r="C18" s="450">
        <v>1200</v>
      </c>
      <c r="D18" s="21" t="s">
        <v>39</v>
      </c>
      <c r="E18" s="434"/>
      <c r="F18" s="21"/>
      <c r="G18" s="21"/>
      <c r="H18" s="24"/>
      <c r="I18" s="22"/>
      <c r="J18" s="25"/>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row>
    <row r="19" spans="1:64" x14ac:dyDescent="0.2">
      <c r="A19" s="17" t="s">
        <v>58</v>
      </c>
      <c r="B19" s="54" t="s">
        <v>119</v>
      </c>
      <c r="C19" s="450">
        <v>2</v>
      </c>
      <c r="D19" s="433" t="s">
        <v>42</v>
      </c>
      <c r="E19" s="434"/>
      <c r="F19" s="21"/>
      <c r="G19" s="21"/>
      <c r="H19" s="24"/>
      <c r="I19" s="22"/>
      <c r="J19" s="25"/>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5.5" x14ac:dyDescent="0.2">
      <c r="A20" s="17" t="s">
        <v>60</v>
      </c>
      <c r="B20" s="19" t="s">
        <v>120</v>
      </c>
      <c r="C20" s="450">
        <v>10</v>
      </c>
      <c r="D20" s="433" t="s">
        <v>42</v>
      </c>
      <c r="E20" s="434"/>
      <c r="F20" s="21"/>
      <c r="G20" s="21"/>
      <c r="H20" s="24"/>
      <c r="I20" s="55"/>
      <c r="J20" s="56"/>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row>
    <row r="21" spans="1:64" ht="25.5" x14ac:dyDescent="0.2">
      <c r="A21" s="17" t="s">
        <v>70</v>
      </c>
      <c r="B21" s="19" t="s">
        <v>121</v>
      </c>
      <c r="C21" s="450">
        <v>10</v>
      </c>
      <c r="D21" s="433" t="s">
        <v>42</v>
      </c>
      <c r="E21" s="434"/>
      <c r="F21" s="21"/>
      <c r="G21" s="21"/>
      <c r="H21" s="24"/>
      <c r="I21" s="55"/>
      <c r="J21" s="56"/>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row>
    <row r="22" spans="1:64" x14ac:dyDescent="0.2">
      <c r="A22" s="17" t="s">
        <v>72</v>
      </c>
      <c r="B22" s="54" t="s">
        <v>122</v>
      </c>
      <c r="C22" s="450">
        <v>10</v>
      </c>
      <c r="D22" s="433" t="s">
        <v>42</v>
      </c>
      <c r="E22" s="434"/>
      <c r="F22" s="21"/>
      <c r="G22" s="21"/>
      <c r="H22" s="24"/>
      <c r="I22" s="22"/>
      <c r="J22" s="25"/>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row>
    <row r="23" spans="1:64" ht="38.25" x14ac:dyDescent="0.2">
      <c r="A23" s="17" t="s">
        <v>74</v>
      </c>
      <c r="B23" s="19" t="s">
        <v>123</v>
      </c>
      <c r="C23" s="450">
        <v>100</v>
      </c>
      <c r="D23" s="21" t="s">
        <v>39</v>
      </c>
      <c r="E23" s="434"/>
      <c r="F23" s="21"/>
      <c r="G23" s="21"/>
      <c r="H23" s="24"/>
      <c r="I23" s="22"/>
      <c r="J23" s="25"/>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row>
    <row r="24" spans="1:64" ht="38.25" x14ac:dyDescent="0.2">
      <c r="A24" s="17" t="s">
        <v>76</v>
      </c>
      <c r="B24" s="54" t="s">
        <v>124</v>
      </c>
      <c r="C24" s="450">
        <v>20</v>
      </c>
      <c r="D24" s="433" t="s">
        <v>42</v>
      </c>
      <c r="E24" s="434"/>
      <c r="F24" s="21"/>
      <c r="G24" s="21"/>
      <c r="H24" s="24"/>
      <c r="I24" s="22"/>
      <c r="J24" s="25"/>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row>
    <row r="25" spans="1:64" x14ac:dyDescent="0.2">
      <c r="A25" s="17" t="s">
        <v>78</v>
      </c>
      <c r="B25" s="54" t="s">
        <v>125</v>
      </c>
      <c r="C25" s="450">
        <v>60</v>
      </c>
      <c r="D25" s="433" t="s">
        <v>42</v>
      </c>
      <c r="E25" s="434"/>
      <c r="F25" s="21"/>
      <c r="G25" s="21"/>
      <c r="H25" s="24"/>
      <c r="I25" s="22"/>
      <c r="J25" s="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row>
    <row r="26" spans="1:64" ht="25.5" x14ac:dyDescent="0.2">
      <c r="A26" s="17" t="s">
        <v>80</v>
      </c>
      <c r="B26" s="19" t="s">
        <v>126</v>
      </c>
      <c r="C26" s="450">
        <v>15</v>
      </c>
      <c r="D26" s="21" t="s">
        <v>39</v>
      </c>
      <c r="E26" s="434"/>
      <c r="F26" s="21"/>
      <c r="G26" s="21"/>
      <c r="H26" s="24"/>
      <c r="I26" s="22"/>
      <c r="J26" s="25"/>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row>
    <row r="27" spans="1:64" ht="25.5" x14ac:dyDescent="0.2">
      <c r="A27" s="17" t="s">
        <v>82</v>
      </c>
      <c r="B27" s="19" t="s">
        <v>127</v>
      </c>
      <c r="C27" s="450">
        <v>50</v>
      </c>
      <c r="D27" s="21" t="s">
        <v>42</v>
      </c>
      <c r="E27" s="434"/>
      <c r="F27" s="21"/>
      <c r="G27" s="21"/>
      <c r="H27" s="24"/>
      <c r="I27" s="22"/>
      <c r="J27" s="25"/>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row>
    <row r="28" spans="1:64" ht="25.5" x14ac:dyDescent="0.2">
      <c r="A28" s="17" t="s">
        <v>84</v>
      </c>
      <c r="B28" s="19" t="s">
        <v>128</v>
      </c>
      <c r="C28" s="450">
        <v>300</v>
      </c>
      <c r="D28" s="21" t="s">
        <v>42</v>
      </c>
      <c r="E28" s="434"/>
      <c r="F28" s="21"/>
      <c r="G28" s="21"/>
      <c r="H28" s="24"/>
      <c r="I28" s="22"/>
      <c r="J28" s="25"/>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row>
    <row r="29" spans="1:64" x14ac:dyDescent="0.2">
      <c r="A29" s="17" t="s">
        <v>86</v>
      </c>
      <c r="B29" s="39" t="s">
        <v>129</v>
      </c>
      <c r="C29" s="450">
        <v>5</v>
      </c>
      <c r="D29" s="433" t="s">
        <v>42</v>
      </c>
      <c r="E29" s="434"/>
      <c r="F29" s="21"/>
      <c r="G29" s="21"/>
      <c r="H29" s="24"/>
      <c r="I29" s="22"/>
      <c r="J29" s="25"/>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row>
    <row r="30" spans="1:64" x14ac:dyDescent="0.2">
      <c r="A30" s="17" t="s">
        <v>88</v>
      </c>
      <c r="B30" s="57" t="s">
        <v>130</v>
      </c>
      <c r="C30" s="450">
        <v>30</v>
      </c>
      <c r="D30" s="433" t="s">
        <v>42</v>
      </c>
      <c r="E30" s="434"/>
      <c r="F30" s="21"/>
      <c r="G30" s="21"/>
      <c r="H30" s="24"/>
      <c r="I30" s="22"/>
      <c r="J30" s="25"/>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row>
    <row r="31" spans="1:64" x14ac:dyDescent="0.2">
      <c r="A31" s="17" t="s">
        <v>90</v>
      </c>
      <c r="B31" s="54" t="s">
        <v>131</v>
      </c>
      <c r="C31" s="450">
        <v>10</v>
      </c>
      <c r="D31" s="433" t="s">
        <v>42</v>
      </c>
      <c r="E31" s="434"/>
      <c r="F31" s="21"/>
      <c r="G31" s="21"/>
      <c r="H31" s="24"/>
      <c r="I31" s="22"/>
      <c r="J31" s="25"/>
      <c r="K31"/>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64" ht="25.5" x14ac:dyDescent="0.2">
      <c r="A32" s="17" t="s">
        <v>92</v>
      </c>
      <c r="B32" s="19" t="s">
        <v>132</v>
      </c>
      <c r="C32" s="450">
        <v>80</v>
      </c>
      <c r="D32" s="433" t="s">
        <v>42</v>
      </c>
      <c r="E32" s="434"/>
      <c r="F32" s="21"/>
      <c r="G32" s="21"/>
      <c r="H32" s="24"/>
      <c r="I32" s="22"/>
      <c r="J32" s="25"/>
      <c r="K32"/>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row>
    <row r="33" spans="1:64" x14ac:dyDescent="0.2">
      <c r="A33" s="17" t="s">
        <v>94</v>
      </c>
      <c r="B33" s="19" t="s">
        <v>133</v>
      </c>
      <c r="C33" s="450">
        <v>8</v>
      </c>
      <c r="D33" s="21" t="s">
        <v>39</v>
      </c>
      <c r="E33" s="434"/>
      <c r="F33" s="21"/>
      <c r="G33" s="21"/>
      <c r="H33" s="24"/>
      <c r="I33" s="22"/>
      <c r="J33" s="25"/>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row>
    <row r="34" spans="1:64" x14ac:dyDescent="0.2">
      <c r="A34" s="17" t="s">
        <v>134</v>
      </c>
      <c r="B34" s="57" t="s">
        <v>135</v>
      </c>
      <c r="C34" s="450">
        <v>2</v>
      </c>
      <c r="D34" s="433" t="s">
        <v>42</v>
      </c>
      <c r="E34" s="434"/>
      <c r="F34" s="21"/>
      <c r="G34" s="21"/>
      <c r="H34" s="24"/>
      <c r="I34" s="22"/>
      <c r="J34" s="25"/>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row>
    <row r="35" spans="1:64" ht="25.5" x14ac:dyDescent="0.2">
      <c r="A35" s="17" t="s">
        <v>136</v>
      </c>
      <c r="B35" s="59" t="s">
        <v>137</v>
      </c>
      <c r="C35" s="450">
        <v>250</v>
      </c>
      <c r="D35" s="60" t="s">
        <v>42</v>
      </c>
      <c r="E35" s="436"/>
      <c r="F35" s="60"/>
      <c r="G35" s="21"/>
      <c r="H35" s="24"/>
      <c r="I35" s="61"/>
      <c r="J35" s="62"/>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row>
    <row r="36" spans="1:64" x14ac:dyDescent="0.2">
      <c r="A36" s="17" t="s">
        <v>138</v>
      </c>
      <c r="B36" s="59" t="s">
        <v>139</v>
      </c>
      <c r="C36" s="450">
        <v>200</v>
      </c>
      <c r="D36" s="60" t="s">
        <v>42</v>
      </c>
      <c r="E36" s="436"/>
      <c r="F36" s="60"/>
      <c r="G36" s="21"/>
      <c r="H36" s="24"/>
      <c r="I36" s="61"/>
      <c r="J36" s="62"/>
      <c r="K36" s="58"/>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row>
    <row r="37" spans="1:64" x14ac:dyDescent="0.2">
      <c r="A37" s="17" t="s">
        <v>140</v>
      </c>
      <c r="B37" s="19" t="s">
        <v>141</v>
      </c>
      <c r="C37" s="450">
        <v>5</v>
      </c>
      <c r="D37" s="21" t="s">
        <v>39</v>
      </c>
      <c r="E37" s="434"/>
      <c r="F37" s="21"/>
      <c r="G37" s="21"/>
      <c r="H37" s="24"/>
      <c r="I37" s="22"/>
      <c r="J37" s="25"/>
      <c r="K37" s="58"/>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row>
    <row r="38" spans="1:64" x14ac:dyDescent="0.2">
      <c r="A38" s="17" t="s">
        <v>142</v>
      </c>
      <c r="B38" s="19" t="s">
        <v>143</v>
      </c>
      <c r="C38" s="450">
        <v>10</v>
      </c>
      <c r="D38" s="21" t="s">
        <v>39</v>
      </c>
      <c r="E38" s="434"/>
      <c r="F38" s="21"/>
      <c r="G38" s="21"/>
      <c r="H38" s="24"/>
      <c r="I38" s="22"/>
      <c r="J38" s="25"/>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row>
    <row r="39" spans="1:64" x14ac:dyDescent="0.2">
      <c r="A39" s="17" t="s">
        <v>144</v>
      </c>
      <c r="B39" s="19" t="s">
        <v>145</v>
      </c>
      <c r="C39" s="450">
        <v>10</v>
      </c>
      <c r="D39" s="21" t="s">
        <v>39</v>
      </c>
      <c r="E39" s="434"/>
      <c r="F39" s="21"/>
      <c r="G39" s="21"/>
      <c r="H39" s="24"/>
      <c r="I39" s="22"/>
      <c r="J39" s="25"/>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row>
    <row r="40" spans="1:64" x14ac:dyDescent="0.2">
      <c r="A40" s="17" t="s">
        <v>146</v>
      </c>
      <c r="B40" s="63" t="s">
        <v>147</v>
      </c>
      <c r="C40" s="450">
        <v>10</v>
      </c>
      <c r="D40" s="433" t="s">
        <v>42</v>
      </c>
      <c r="E40" s="434"/>
      <c r="F40" s="21"/>
      <c r="G40" s="21"/>
      <c r="H40" s="24"/>
      <c r="I40" s="55"/>
      <c r="J40" s="56"/>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row>
    <row r="41" spans="1:64" ht="38.25" x14ac:dyDescent="0.2">
      <c r="A41" s="17" t="s">
        <v>148</v>
      </c>
      <c r="B41" s="37" t="s">
        <v>149</v>
      </c>
      <c r="C41" s="450">
        <v>60</v>
      </c>
      <c r="D41" s="21" t="s">
        <v>18</v>
      </c>
      <c r="E41" s="434"/>
      <c r="F41" s="21"/>
      <c r="G41" s="21"/>
      <c r="H41" s="24"/>
      <c r="I41" s="55"/>
      <c r="J41" s="25"/>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row>
    <row r="42" spans="1:64" x14ac:dyDescent="0.2">
      <c r="A42" s="17" t="s">
        <v>150</v>
      </c>
      <c r="B42" s="19" t="s">
        <v>151</v>
      </c>
      <c r="C42" s="450">
        <v>900</v>
      </c>
      <c r="D42" s="433" t="s">
        <v>42</v>
      </c>
      <c r="E42" s="434"/>
      <c r="F42" s="21"/>
      <c r="G42" s="21"/>
      <c r="H42" s="24"/>
      <c r="I42" s="55"/>
      <c r="J42" s="25"/>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row>
    <row r="43" spans="1:64" x14ac:dyDescent="0.2">
      <c r="A43" s="17" t="s">
        <v>152</v>
      </c>
      <c r="B43" s="19" t="s">
        <v>153</v>
      </c>
      <c r="C43" s="450">
        <v>2200</v>
      </c>
      <c r="D43" s="433" t="s">
        <v>42</v>
      </c>
      <c r="E43" s="434"/>
      <c r="F43" s="21"/>
      <c r="G43" s="21"/>
      <c r="H43" s="24"/>
      <c r="I43" s="55"/>
      <c r="J43" s="25"/>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row>
    <row r="44" spans="1:64" x14ac:dyDescent="0.2">
      <c r="A44" s="17" t="s">
        <v>154</v>
      </c>
      <c r="B44" s="19" t="s">
        <v>155</v>
      </c>
      <c r="C44" s="450">
        <v>4500</v>
      </c>
      <c r="D44" s="433" t="s">
        <v>42</v>
      </c>
      <c r="E44" s="434"/>
      <c r="F44" s="21"/>
      <c r="G44" s="21"/>
      <c r="H44" s="24"/>
      <c r="I44" s="55"/>
      <c r="J44" s="25"/>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row>
    <row r="45" spans="1:64" ht="25.5" x14ac:dyDescent="0.2">
      <c r="A45" s="17" t="s">
        <v>156</v>
      </c>
      <c r="B45" s="39" t="s">
        <v>157</v>
      </c>
      <c r="C45" s="450">
        <v>10</v>
      </c>
      <c r="D45" s="433" t="s">
        <v>158</v>
      </c>
      <c r="E45" s="434"/>
      <c r="F45" s="21"/>
      <c r="G45" s="21"/>
      <c r="H45" s="24"/>
      <c r="I45" s="55"/>
      <c r="J45" s="2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row>
    <row r="46" spans="1:64" x14ac:dyDescent="0.2">
      <c r="A46" s="17" t="s">
        <v>159</v>
      </c>
      <c r="B46" s="39" t="s">
        <v>160</v>
      </c>
      <c r="C46" s="450">
        <v>2200</v>
      </c>
      <c r="D46" s="433" t="s">
        <v>42</v>
      </c>
      <c r="E46" s="434"/>
      <c r="F46" s="21"/>
      <c r="G46" s="21"/>
      <c r="H46" s="24"/>
      <c r="I46" s="25"/>
      <c r="J46" s="25"/>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row>
    <row r="47" spans="1:64" ht="25.5" x14ac:dyDescent="0.2">
      <c r="A47" s="17" t="s">
        <v>161</v>
      </c>
      <c r="B47" s="19" t="s">
        <v>162</v>
      </c>
      <c r="C47" s="450">
        <v>20</v>
      </c>
      <c r="D47" s="21" t="s">
        <v>39</v>
      </c>
      <c r="E47" s="434"/>
      <c r="F47" s="21"/>
      <c r="G47" s="21"/>
      <c r="H47" s="24"/>
      <c r="I47" s="25"/>
      <c r="J47" s="25"/>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row>
    <row r="48" spans="1:64" ht="89.25" x14ac:dyDescent="0.2">
      <c r="A48" s="17" t="s">
        <v>163</v>
      </c>
      <c r="B48" s="64" t="s">
        <v>164</v>
      </c>
      <c r="C48" s="365">
        <v>27500</v>
      </c>
      <c r="D48" s="433" t="s">
        <v>39</v>
      </c>
      <c r="E48" s="434"/>
      <c r="F48" s="433"/>
      <c r="G48" s="21"/>
      <c r="H48" s="24"/>
      <c r="I48" s="65"/>
      <c r="J48" s="65"/>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row>
    <row r="49" spans="1:18" ht="25.5" x14ac:dyDescent="0.2">
      <c r="A49" s="17" t="s">
        <v>165</v>
      </c>
      <c r="B49" s="19" t="s">
        <v>166</v>
      </c>
      <c r="C49" s="450">
        <v>10</v>
      </c>
      <c r="D49" s="433" t="s">
        <v>39</v>
      </c>
      <c r="E49" s="434"/>
      <c r="F49" s="21"/>
      <c r="G49" s="21"/>
      <c r="H49" s="24"/>
      <c r="I49" s="25"/>
      <c r="J49" s="25"/>
      <c r="K49"/>
      <c r="L49"/>
      <c r="M49"/>
      <c r="N49"/>
      <c r="O49"/>
      <c r="P49"/>
      <c r="Q49"/>
      <c r="R49"/>
    </row>
    <row r="50" spans="1:18" ht="38.25" x14ac:dyDescent="0.2">
      <c r="A50" s="17" t="s">
        <v>167</v>
      </c>
      <c r="B50" s="19" t="s">
        <v>168</v>
      </c>
      <c r="C50" s="450">
        <v>10</v>
      </c>
      <c r="D50" s="21" t="s">
        <v>42</v>
      </c>
      <c r="E50" s="434"/>
      <c r="F50" s="21"/>
      <c r="G50" s="21"/>
      <c r="H50" s="24"/>
      <c r="I50" s="25"/>
      <c r="J50" s="25"/>
      <c r="K50"/>
      <c r="L50"/>
      <c r="M50"/>
      <c r="N50"/>
      <c r="O50"/>
      <c r="P50"/>
      <c r="Q50"/>
      <c r="R50"/>
    </row>
    <row r="51" spans="1:18" ht="25.5" x14ac:dyDescent="0.2">
      <c r="A51" s="17" t="s">
        <v>169</v>
      </c>
      <c r="B51" s="19" t="s">
        <v>170</v>
      </c>
      <c r="C51" s="450">
        <v>200</v>
      </c>
      <c r="D51" s="433" t="s">
        <v>42</v>
      </c>
      <c r="E51" s="434"/>
      <c r="F51" s="434"/>
      <c r="G51" s="21"/>
      <c r="H51" s="24"/>
      <c r="I51" s="55"/>
      <c r="J51" s="56"/>
      <c r="K51"/>
      <c r="L51"/>
      <c r="M51"/>
      <c r="N51"/>
      <c r="O51"/>
      <c r="P51"/>
      <c r="Q51"/>
      <c r="R51"/>
    </row>
    <row r="52" spans="1:18" x14ac:dyDescent="0.2">
      <c r="A52" s="17" t="s">
        <v>171</v>
      </c>
      <c r="B52" s="63" t="s">
        <v>172</v>
      </c>
      <c r="C52" s="450">
        <v>5</v>
      </c>
      <c r="D52" s="433" t="s">
        <v>42</v>
      </c>
      <c r="E52" s="434"/>
      <c r="F52" s="21"/>
      <c r="G52" s="21"/>
      <c r="H52" s="24"/>
      <c r="I52" s="25"/>
      <c r="J52" s="25"/>
      <c r="K52"/>
      <c r="L52"/>
      <c r="M52"/>
      <c r="N52"/>
      <c r="O52"/>
      <c r="P52"/>
      <c r="Q52"/>
      <c r="R52"/>
    </row>
    <row r="53" spans="1:18" ht="76.5" x14ac:dyDescent="0.2">
      <c r="A53" s="17" t="s">
        <v>173</v>
      </c>
      <c r="B53" s="19" t="s">
        <v>525</v>
      </c>
      <c r="C53" s="450">
        <v>20</v>
      </c>
      <c r="D53" s="433" t="s">
        <v>18</v>
      </c>
      <c r="E53" s="434"/>
      <c r="F53" s="21"/>
      <c r="G53" s="21"/>
      <c r="H53" s="24"/>
      <c r="I53" s="55"/>
      <c r="J53" s="25"/>
      <c r="K53" s="46"/>
      <c r="L53"/>
      <c r="M53"/>
      <c r="N53"/>
      <c r="O53"/>
      <c r="P53"/>
      <c r="Q53"/>
      <c r="R53"/>
    </row>
    <row r="54" spans="1:18" x14ac:dyDescent="0.2">
      <c r="A54" s="17" t="s">
        <v>174</v>
      </c>
      <c r="B54" s="19" t="s">
        <v>175</v>
      </c>
      <c r="C54" s="450">
        <v>1900</v>
      </c>
      <c r="D54" s="21" t="s">
        <v>39</v>
      </c>
      <c r="E54" s="434"/>
      <c r="F54" s="21"/>
      <c r="G54" s="21"/>
      <c r="H54" s="24"/>
      <c r="I54" s="25"/>
      <c r="J54" s="25"/>
      <c r="K54"/>
      <c r="L54"/>
      <c r="M54"/>
      <c r="N54"/>
      <c r="O54"/>
      <c r="P54"/>
      <c r="Q54"/>
      <c r="R54"/>
    </row>
    <row r="55" spans="1:18" ht="25.5" x14ac:dyDescent="0.2">
      <c r="A55" s="17" t="s">
        <v>176</v>
      </c>
      <c r="B55" s="19" t="s">
        <v>177</v>
      </c>
      <c r="C55" s="450">
        <v>700</v>
      </c>
      <c r="D55" s="433" t="s">
        <v>39</v>
      </c>
      <c r="E55" s="434"/>
      <c r="F55" s="21"/>
      <c r="G55" s="21"/>
      <c r="H55" s="24"/>
      <c r="I55" s="25"/>
      <c r="J55" s="25"/>
      <c r="K55"/>
      <c r="L55"/>
      <c r="M55"/>
      <c r="N55"/>
      <c r="O55"/>
      <c r="P55"/>
      <c r="Q55"/>
      <c r="R55"/>
    </row>
    <row r="56" spans="1:18" ht="25.5" x14ac:dyDescent="0.2">
      <c r="A56" s="17" t="s">
        <v>178</v>
      </c>
      <c r="B56" s="19" t="s">
        <v>179</v>
      </c>
      <c r="C56" s="450">
        <v>600</v>
      </c>
      <c r="D56" s="433" t="s">
        <v>158</v>
      </c>
      <c r="E56" s="434"/>
      <c r="F56" s="21"/>
      <c r="G56" s="21"/>
      <c r="H56" s="24"/>
      <c r="I56" s="25"/>
      <c r="J56" s="25"/>
      <c r="K56"/>
      <c r="L56"/>
      <c r="M56"/>
      <c r="N56"/>
      <c r="O56"/>
      <c r="P56"/>
      <c r="Q56"/>
      <c r="R56"/>
    </row>
    <row r="57" spans="1:18" x14ac:dyDescent="0.2">
      <c r="A57" s="17" t="s">
        <v>180</v>
      </c>
      <c r="B57" s="19" t="s">
        <v>181</v>
      </c>
      <c r="C57" s="450">
        <v>15</v>
      </c>
      <c r="D57" s="433" t="s">
        <v>42</v>
      </c>
      <c r="E57" s="434"/>
      <c r="F57" s="21"/>
      <c r="G57" s="21"/>
      <c r="H57" s="24"/>
      <c r="I57" s="25"/>
      <c r="J57" s="25"/>
      <c r="K57"/>
      <c r="L57"/>
      <c r="M57"/>
      <c r="N57"/>
      <c r="O57"/>
      <c r="P57"/>
      <c r="Q57"/>
      <c r="R57"/>
    </row>
    <row r="58" spans="1:18" ht="25.5" x14ac:dyDescent="0.2">
      <c r="A58" s="17" t="s">
        <v>182</v>
      </c>
      <c r="B58" s="19" t="s">
        <v>183</v>
      </c>
      <c r="C58" s="450">
        <v>2000</v>
      </c>
      <c r="D58" s="433" t="s">
        <v>42</v>
      </c>
      <c r="E58" s="434"/>
      <c r="F58" s="21"/>
      <c r="G58" s="21"/>
      <c r="H58" s="24"/>
      <c r="I58" s="25"/>
      <c r="J58" s="25"/>
      <c r="K58"/>
      <c r="L58"/>
      <c r="M58"/>
      <c r="N58"/>
      <c r="O58"/>
      <c r="P58"/>
      <c r="Q58"/>
      <c r="R58"/>
    </row>
    <row r="59" spans="1:18" ht="51" x14ac:dyDescent="0.2">
      <c r="A59" s="17" t="s">
        <v>184</v>
      </c>
      <c r="B59" s="19" t="s">
        <v>185</v>
      </c>
      <c r="C59" s="450">
        <v>40</v>
      </c>
      <c r="D59" s="21" t="s">
        <v>158</v>
      </c>
      <c r="E59" s="434"/>
      <c r="F59" s="21"/>
      <c r="G59" s="21"/>
      <c r="H59" s="24"/>
      <c r="I59" s="25"/>
      <c r="J59" s="25"/>
      <c r="K59"/>
      <c r="L59"/>
      <c r="M59"/>
      <c r="N59"/>
      <c r="O59"/>
      <c r="P59"/>
      <c r="Q59"/>
      <c r="R59"/>
    </row>
    <row r="60" spans="1:18" x14ac:dyDescent="0.2">
      <c r="A60" s="17" t="s">
        <v>186</v>
      </c>
      <c r="B60" s="57" t="s">
        <v>187</v>
      </c>
      <c r="C60" s="450">
        <v>30</v>
      </c>
      <c r="D60" s="433" t="s">
        <v>158</v>
      </c>
      <c r="E60" s="434"/>
      <c r="F60" s="21"/>
      <c r="G60" s="21"/>
      <c r="H60" s="24"/>
      <c r="I60" s="55"/>
      <c r="J60" s="25"/>
      <c r="K60"/>
      <c r="L60"/>
      <c r="M60"/>
      <c r="N60"/>
      <c r="O60"/>
      <c r="P60"/>
      <c r="Q60"/>
      <c r="R60"/>
    </row>
    <row r="61" spans="1:18" x14ac:dyDescent="0.2">
      <c r="A61" s="17" t="s">
        <v>188</v>
      </c>
      <c r="B61" s="57" t="s">
        <v>189</v>
      </c>
      <c r="C61" s="450">
        <v>5</v>
      </c>
      <c r="D61" s="433" t="s">
        <v>42</v>
      </c>
      <c r="E61" s="434"/>
      <c r="F61" s="21"/>
      <c r="G61" s="21"/>
      <c r="H61" s="24"/>
      <c r="I61" s="55"/>
      <c r="J61" s="25"/>
      <c r="K61"/>
      <c r="L61"/>
      <c r="M61"/>
      <c r="N61"/>
      <c r="O61"/>
      <c r="P61"/>
      <c r="Q61"/>
      <c r="R61"/>
    </row>
    <row r="62" spans="1:18" ht="25.5" x14ac:dyDescent="0.2">
      <c r="A62" s="17" t="s">
        <v>190</v>
      </c>
      <c r="B62" s="19" t="s">
        <v>191</v>
      </c>
      <c r="C62" s="450">
        <v>5</v>
      </c>
      <c r="D62" s="433" t="s">
        <v>39</v>
      </c>
      <c r="E62" s="434"/>
      <c r="F62" s="21"/>
      <c r="G62" s="21"/>
      <c r="H62" s="24"/>
      <c r="I62" s="55"/>
      <c r="J62" s="25"/>
      <c r="K62"/>
      <c r="L62"/>
      <c r="M62"/>
      <c r="N62"/>
      <c r="O62"/>
      <c r="P62"/>
      <c r="Q62"/>
      <c r="R62"/>
    </row>
    <row r="63" spans="1:18" ht="38.25" x14ac:dyDescent="0.2">
      <c r="A63" s="17" t="s">
        <v>192</v>
      </c>
      <c r="B63" s="37" t="s">
        <v>193</v>
      </c>
      <c r="C63" s="450">
        <v>1300</v>
      </c>
      <c r="D63" s="433" t="s">
        <v>39</v>
      </c>
      <c r="E63" s="434"/>
      <c r="F63" s="21"/>
      <c r="G63" s="21"/>
      <c r="H63" s="24"/>
      <c r="I63" s="55"/>
      <c r="J63" s="25"/>
      <c r="K63"/>
      <c r="L63"/>
      <c r="M63"/>
      <c r="N63"/>
      <c r="O63"/>
      <c r="P63"/>
      <c r="Q63"/>
      <c r="R63"/>
    </row>
    <row r="64" spans="1:18" x14ac:dyDescent="0.2">
      <c r="A64" s="17" t="s">
        <v>194</v>
      </c>
      <c r="B64" s="57" t="s">
        <v>195</v>
      </c>
      <c r="C64" s="450">
        <v>10</v>
      </c>
      <c r="D64" s="433" t="s">
        <v>42</v>
      </c>
      <c r="E64" s="434"/>
      <c r="F64" s="21"/>
      <c r="G64" s="21"/>
      <c r="H64" s="24"/>
      <c r="I64" s="55"/>
      <c r="J64" s="25"/>
      <c r="K64"/>
      <c r="L64"/>
      <c r="M64"/>
      <c r="N64"/>
      <c r="O64"/>
      <c r="P64"/>
      <c r="Q64"/>
      <c r="R64"/>
    </row>
    <row r="65" spans="1:18" x14ac:dyDescent="0.2">
      <c r="A65" s="17" t="s">
        <v>196</v>
      </c>
      <c r="B65" s="19" t="s">
        <v>197</v>
      </c>
      <c r="C65" s="450">
        <v>3</v>
      </c>
      <c r="D65" s="433" t="s">
        <v>42</v>
      </c>
      <c r="E65" s="434"/>
      <c r="F65" s="21"/>
      <c r="G65" s="21"/>
      <c r="H65" s="24"/>
      <c r="I65" s="55"/>
      <c r="J65" s="25"/>
      <c r="K65"/>
      <c r="L65"/>
      <c r="M65"/>
      <c r="N65"/>
      <c r="O65"/>
      <c r="P65"/>
      <c r="Q65"/>
      <c r="R65"/>
    </row>
    <row r="66" spans="1:18" ht="76.5" x14ac:dyDescent="0.2">
      <c r="A66" s="17" t="s">
        <v>198</v>
      </c>
      <c r="B66" s="19" t="s">
        <v>199</v>
      </c>
      <c r="C66" s="450">
        <v>80</v>
      </c>
      <c r="D66" s="433" t="s">
        <v>42</v>
      </c>
      <c r="E66" s="434"/>
      <c r="F66" s="21"/>
      <c r="G66" s="21"/>
      <c r="H66" s="24"/>
      <c r="I66" s="55"/>
      <c r="J66" s="25"/>
      <c r="K66"/>
      <c r="L66"/>
      <c r="M66"/>
      <c r="N66"/>
      <c r="O66"/>
      <c r="P66"/>
      <c r="Q66"/>
      <c r="R66"/>
    </row>
    <row r="67" spans="1:18" ht="76.5" x14ac:dyDescent="0.2">
      <c r="A67" s="17" t="s">
        <v>200</v>
      </c>
      <c r="B67" s="19" t="s">
        <v>201</v>
      </c>
      <c r="C67" s="450">
        <v>80</v>
      </c>
      <c r="D67" s="433" t="s">
        <v>42</v>
      </c>
      <c r="E67" s="434"/>
      <c r="F67" s="21"/>
      <c r="G67" s="21"/>
      <c r="H67" s="24"/>
      <c r="I67" s="55"/>
      <c r="J67" s="25"/>
      <c r="K67"/>
      <c r="L67"/>
      <c r="M67"/>
      <c r="N67"/>
      <c r="O67"/>
      <c r="P67"/>
      <c r="Q67"/>
      <c r="R67"/>
    </row>
    <row r="68" spans="1:18" ht="76.5" x14ac:dyDescent="0.2">
      <c r="A68" s="17" t="s">
        <v>202</v>
      </c>
      <c r="B68" s="19" t="s">
        <v>203</v>
      </c>
      <c r="C68" s="450">
        <v>80</v>
      </c>
      <c r="D68" s="433" t="s">
        <v>39</v>
      </c>
      <c r="E68" s="434"/>
      <c r="F68" s="21"/>
      <c r="G68" s="21"/>
      <c r="H68" s="24"/>
      <c r="I68" s="55"/>
      <c r="J68" s="25"/>
      <c r="K68"/>
      <c r="L68"/>
      <c r="M68"/>
      <c r="N68"/>
      <c r="O68"/>
      <c r="P68"/>
      <c r="Q68"/>
      <c r="R68"/>
    </row>
    <row r="69" spans="1:18" ht="76.5" x14ac:dyDescent="0.2">
      <c r="A69" s="17" t="s">
        <v>204</v>
      </c>
      <c r="B69" s="19" t="s">
        <v>205</v>
      </c>
      <c r="C69" s="450">
        <v>30</v>
      </c>
      <c r="D69" s="433" t="s">
        <v>39</v>
      </c>
      <c r="E69" s="434"/>
      <c r="F69" s="21"/>
      <c r="G69" s="21"/>
      <c r="H69" s="24"/>
      <c r="I69" s="55"/>
      <c r="J69" s="25"/>
      <c r="K69"/>
      <c r="L69"/>
      <c r="M69"/>
      <c r="N69"/>
      <c r="O69"/>
      <c r="P69"/>
      <c r="Q69"/>
      <c r="R69"/>
    </row>
    <row r="70" spans="1:18" ht="38.25" x14ac:dyDescent="0.2">
      <c r="A70" s="17" t="s">
        <v>206</v>
      </c>
      <c r="B70" s="19" t="s">
        <v>207</v>
      </c>
      <c r="C70" s="450">
        <v>20</v>
      </c>
      <c r="D70" s="433" t="s">
        <v>42</v>
      </c>
      <c r="E70" s="434"/>
      <c r="F70" s="21"/>
      <c r="G70" s="21"/>
      <c r="H70" s="24"/>
      <c r="I70" s="55"/>
      <c r="J70" s="25"/>
      <c r="K70"/>
      <c r="L70"/>
      <c r="M70"/>
      <c r="N70"/>
      <c r="O70"/>
      <c r="P70"/>
      <c r="Q70"/>
      <c r="R70"/>
    </row>
    <row r="71" spans="1:18" ht="89.25" x14ac:dyDescent="0.2">
      <c r="A71" s="17" t="s">
        <v>208</v>
      </c>
      <c r="B71" s="19" t="s">
        <v>209</v>
      </c>
      <c r="C71" s="450">
        <v>50</v>
      </c>
      <c r="D71" s="433" t="s">
        <v>42</v>
      </c>
      <c r="E71" s="434"/>
      <c r="F71" s="21"/>
      <c r="G71" s="21"/>
      <c r="H71" s="24"/>
      <c r="I71" s="55"/>
      <c r="J71" s="25"/>
      <c r="K71"/>
      <c r="L71"/>
      <c r="M71"/>
      <c r="N71"/>
      <c r="O71"/>
      <c r="P71"/>
      <c r="Q71"/>
      <c r="R71"/>
    </row>
    <row r="72" spans="1:18" ht="165.75" x14ac:dyDescent="0.2">
      <c r="A72" s="17" t="s">
        <v>210</v>
      </c>
      <c r="B72" s="19" t="s">
        <v>211</v>
      </c>
      <c r="C72" s="450">
        <v>25</v>
      </c>
      <c r="D72" s="433" t="s">
        <v>42</v>
      </c>
      <c r="E72" s="434"/>
      <c r="F72" s="21"/>
      <c r="G72" s="21"/>
      <c r="H72" s="24"/>
      <c r="I72" s="55"/>
      <c r="J72" s="56"/>
      <c r="K72"/>
      <c r="L72"/>
      <c r="M72"/>
      <c r="N72"/>
      <c r="O72"/>
      <c r="P72"/>
      <c r="Q72"/>
      <c r="R72"/>
    </row>
    <row r="73" spans="1:18" ht="165.75" x14ac:dyDescent="0.2">
      <c r="A73" s="17" t="s">
        <v>212</v>
      </c>
      <c r="B73" s="19" t="s">
        <v>213</v>
      </c>
      <c r="C73" s="450">
        <v>25</v>
      </c>
      <c r="D73" s="433" t="s">
        <v>42</v>
      </c>
      <c r="E73" s="434"/>
      <c r="F73" s="21"/>
      <c r="G73" s="21"/>
      <c r="H73" s="24"/>
      <c r="I73" s="55"/>
      <c r="J73" s="25"/>
      <c r="K73"/>
      <c r="L73"/>
      <c r="M73"/>
      <c r="N73"/>
      <c r="O73"/>
      <c r="P73"/>
      <c r="Q73"/>
      <c r="R73"/>
    </row>
    <row r="74" spans="1:18" ht="216.75" x14ac:dyDescent="0.2">
      <c r="A74" s="17" t="s">
        <v>214</v>
      </c>
      <c r="B74" s="67" t="s">
        <v>215</v>
      </c>
      <c r="C74" s="450">
        <v>200</v>
      </c>
      <c r="D74" s="433" t="s">
        <v>42</v>
      </c>
      <c r="E74" s="434"/>
      <c r="F74" s="21"/>
      <c r="G74" s="21"/>
      <c r="H74" s="24"/>
      <c r="I74" s="55"/>
      <c r="J74" s="25"/>
      <c r="K74"/>
      <c r="L74"/>
      <c r="M74"/>
      <c r="N74"/>
      <c r="O74"/>
      <c r="P74"/>
      <c r="Q74"/>
      <c r="R74"/>
    </row>
    <row r="75" spans="1:18" x14ac:dyDescent="0.2">
      <c r="A75" s="525" t="s">
        <v>96</v>
      </c>
      <c r="B75" s="525"/>
      <c r="C75" s="525"/>
      <c r="D75" s="525"/>
      <c r="E75" s="525"/>
      <c r="F75" s="437">
        <f>SUM(F8:F74)</f>
        <v>0</v>
      </c>
      <c r="G75" s="438"/>
      <c r="H75" s="118">
        <f>SUM(H8:H74)</f>
        <v>0</v>
      </c>
      <c r="I75" s="22"/>
      <c r="J75" s="25"/>
      <c r="K75"/>
      <c r="L75"/>
      <c r="M75"/>
      <c r="N75"/>
      <c r="O75"/>
      <c r="P75"/>
      <c r="Q75"/>
      <c r="R75"/>
    </row>
    <row r="76" spans="1:18" x14ac:dyDescent="0.2">
      <c r="A76" t="s">
        <v>564</v>
      </c>
      <c r="B76" s="2" t="s">
        <v>573</v>
      </c>
      <c r="C76" s="359"/>
      <c r="D76" s="268"/>
      <c r="E76" s="268"/>
      <c r="F76" s="268"/>
      <c r="G76" s="268"/>
      <c r="H76" s="268"/>
      <c r="I76"/>
      <c r="J76"/>
      <c r="K76"/>
      <c r="L76"/>
      <c r="M76"/>
      <c r="N76"/>
      <c r="O76"/>
      <c r="P76"/>
      <c r="Q76"/>
      <c r="R76"/>
    </row>
    <row r="77" spans="1:18" x14ac:dyDescent="0.2">
      <c r="A77"/>
      <c r="C77" s="359"/>
      <c r="D77" s="268"/>
      <c r="E77" s="268"/>
      <c r="F77" s="268"/>
      <c r="G77" s="268"/>
      <c r="H77" s="268"/>
      <c r="I77"/>
      <c r="J77"/>
      <c r="K77"/>
      <c r="L77"/>
      <c r="M77"/>
      <c r="N77"/>
      <c r="O77"/>
      <c r="P77"/>
      <c r="Q77"/>
      <c r="R77"/>
    </row>
    <row r="78" spans="1:18" x14ac:dyDescent="0.2">
      <c r="A78"/>
      <c r="B78"/>
      <c r="C78" s="359"/>
      <c r="D78" s="268"/>
      <c r="E78" s="268"/>
      <c r="F78" s="268"/>
      <c r="G78" s="268"/>
      <c r="H78" s="268"/>
      <c r="I78"/>
      <c r="J78"/>
      <c r="K78"/>
      <c r="L78"/>
      <c r="M78"/>
      <c r="N78"/>
      <c r="O78"/>
      <c r="P78"/>
      <c r="Q78"/>
      <c r="R78"/>
    </row>
    <row r="79" spans="1:18" x14ac:dyDescent="0.2">
      <c r="A79"/>
      <c r="B79"/>
      <c r="C79" s="359"/>
      <c r="D79" s="268"/>
      <c r="E79" s="268"/>
      <c r="F79" s="268"/>
      <c r="G79" s="268"/>
      <c r="H79" s="268"/>
      <c r="I79"/>
      <c r="J79"/>
      <c r="K79"/>
      <c r="L79"/>
      <c r="M79"/>
      <c r="N79"/>
      <c r="O79"/>
      <c r="P79"/>
      <c r="Q79"/>
      <c r="R79"/>
    </row>
    <row r="80" spans="1:18" x14ac:dyDescent="0.2">
      <c r="A80"/>
      <c r="B80" s="44" t="s">
        <v>97</v>
      </c>
      <c r="C80" s="366"/>
      <c r="D80" s="325"/>
      <c r="E80" s="325"/>
      <c r="F80" s="325"/>
      <c r="G80" s="325"/>
      <c r="H80" s="325"/>
      <c r="I80" s="44"/>
      <c r="J80" s="44"/>
      <c r="K80" s="44"/>
      <c r="L80" s="44"/>
      <c r="M80" s="44"/>
      <c r="N80" s="44"/>
      <c r="O80" s="44"/>
      <c r="P80" s="44"/>
      <c r="Q80" s="44"/>
      <c r="R80" s="44"/>
    </row>
    <row r="81" spans="1:18" x14ac:dyDescent="0.2">
      <c r="A81"/>
      <c r="B81" s="45"/>
      <c r="C81" s="366"/>
      <c r="D81" s="439"/>
      <c r="E81" s="439"/>
      <c r="F81" s="439"/>
      <c r="G81" s="439"/>
      <c r="H81" s="439"/>
      <c r="I81" s="45"/>
      <c r="J81" s="45"/>
      <c r="K81" s="45"/>
      <c r="L81" s="45"/>
      <c r="M81" s="45"/>
      <c r="N81" s="45"/>
      <c r="O81" s="45"/>
      <c r="P81" s="45"/>
      <c r="Q81" s="45"/>
      <c r="R81" s="45"/>
    </row>
    <row r="82" spans="1:18" x14ac:dyDescent="0.2">
      <c r="A82"/>
      <c r="H82" s="268"/>
    </row>
  </sheetData>
  <mergeCells count="1">
    <mergeCell ref="A75:E75"/>
  </mergeCells>
  <pageMargins left="0.59027777777777801" right="0.59027777777777801" top="0.59027777777777801" bottom="0.59097222222222201" header="0.51180555555555496" footer="0.31527777777777799"/>
  <pageSetup paperSize="0" scale="0" firstPageNumber="0" orientation="portrait" usePrinterDefaults="0" horizontalDpi="0" verticalDpi="0" copies="0"/>
  <headerFooter>
    <oddFooter>&amp;CStrona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8"/>
  <sheetViews>
    <sheetView zoomScale="67" zoomScaleNormal="67" workbookViewId="0">
      <selection activeCell="B15" sqref="B15:J16"/>
    </sheetView>
  </sheetViews>
  <sheetFormatPr defaultRowHeight="12.75" x14ac:dyDescent="0.2"/>
  <cols>
    <col min="1" max="1" width="7.7109375" style="2"/>
    <col min="2" max="2" width="39.42578125" style="2"/>
    <col min="3" max="3" width="8.5703125" style="378"/>
    <col min="4" max="4" width="8.5703125" style="2"/>
    <col min="5" max="5" width="11.85546875" style="2"/>
    <col min="6" max="6" width="14.140625" style="2"/>
    <col min="7" max="7" width="8.5703125" style="2"/>
    <col min="8" max="8" width="17.42578125" style="2"/>
    <col min="9" max="9" width="9.28515625" style="2"/>
    <col min="10" max="10" width="11" style="2"/>
    <col min="11" max="1025" width="8.5703125" style="2"/>
  </cols>
  <sheetData>
    <row r="1" spans="1:10" x14ac:dyDescent="0.2">
      <c r="A1" s="2" t="s">
        <v>588</v>
      </c>
      <c r="C1" s="359"/>
      <c r="D1"/>
      <c r="E1"/>
      <c r="F1"/>
      <c r="G1"/>
      <c r="H1"/>
      <c r="I1"/>
      <c r="J1"/>
    </row>
    <row r="2" spans="1:10" x14ac:dyDescent="0.2">
      <c r="C2" s="359"/>
      <c r="D2"/>
      <c r="E2"/>
      <c r="F2"/>
      <c r="G2"/>
      <c r="H2"/>
      <c r="I2"/>
      <c r="J2"/>
    </row>
    <row r="3" spans="1:10" x14ac:dyDescent="0.2">
      <c r="A3" s="2" t="s">
        <v>526</v>
      </c>
      <c r="B3"/>
      <c r="C3" s="359"/>
      <c r="D3"/>
      <c r="E3"/>
      <c r="F3"/>
      <c r="G3"/>
      <c r="H3"/>
      <c r="I3"/>
      <c r="J3"/>
    </row>
    <row r="4" spans="1:10" x14ac:dyDescent="0.2">
      <c r="A4"/>
      <c r="B4" s="8"/>
      <c r="C4" s="359"/>
      <c r="D4"/>
      <c r="E4"/>
      <c r="F4"/>
      <c r="G4"/>
      <c r="H4"/>
      <c r="I4"/>
      <c r="J4"/>
    </row>
    <row r="5" spans="1:10" x14ac:dyDescent="0.2">
      <c r="A5"/>
      <c r="B5" s="87" t="s">
        <v>542</v>
      </c>
      <c r="C5" s="359"/>
      <c r="D5"/>
      <c r="E5"/>
      <c r="F5"/>
      <c r="G5" s="87" t="s">
        <v>541</v>
      </c>
      <c r="H5"/>
      <c r="I5"/>
      <c r="J5" s="87"/>
    </row>
    <row r="6" spans="1:10" x14ac:dyDescent="0.2">
      <c r="A6" s="87"/>
      <c r="B6"/>
      <c r="C6" s="403"/>
      <c r="D6" s="87"/>
      <c r="E6" s="87"/>
      <c r="F6"/>
      <c r="G6"/>
      <c r="H6"/>
      <c r="I6"/>
      <c r="J6"/>
    </row>
    <row r="7" spans="1:10" ht="38.25" x14ac:dyDescent="0.2">
      <c r="A7" s="277" t="s">
        <v>252</v>
      </c>
      <c r="B7" s="278" t="s">
        <v>101</v>
      </c>
      <c r="C7" s="400" t="s">
        <v>253</v>
      </c>
      <c r="D7" s="279" t="s">
        <v>5</v>
      </c>
      <c r="E7" s="193" t="s">
        <v>392</v>
      </c>
      <c r="F7" s="193" t="s">
        <v>7</v>
      </c>
      <c r="G7" s="193" t="s">
        <v>103</v>
      </c>
      <c r="H7" s="193" t="s">
        <v>9</v>
      </c>
      <c r="I7" s="278" t="s">
        <v>105</v>
      </c>
      <c r="J7" s="278" t="s">
        <v>234</v>
      </c>
    </row>
    <row r="8" spans="1:10" ht="39" x14ac:dyDescent="0.25">
      <c r="A8" s="312" t="s">
        <v>107</v>
      </c>
      <c r="B8" s="517" t="s">
        <v>393</v>
      </c>
      <c r="C8" s="516">
        <v>50</v>
      </c>
      <c r="D8" s="313" t="s">
        <v>42</v>
      </c>
      <c r="E8" s="309"/>
      <c r="F8" s="53"/>
      <c r="G8" s="158"/>
      <c r="H8" s="309"/>
      <c r="I8" s="310"/>
      <c r="J8" s="311"/>
    </row>
    <row r="9" spans="1:10" ht="42" customHeight="1" x14ac:dyDescent="0.25">
      <c r="A9" s="312" t="s">
        <v>35</v>
      </c>
      <c r="B9" s="518" t="s">
        <v>394</v>
      </c>
      <c r="C9" s="516">
        <v>50</v>
      </c>
      <c r="D9" s="313" t="s">
        <v>42</v>
      </c>
      <c r="E9" s="314"/>
      <c r="F9" s="52"/>
      <c r="G9" s="158"/>
      <c r="H9" s="309"/>
      <c r="I9" s="310"/>
      <c r="J9" s="311"/>
    </row>
    <row r="10" spans="1:10" ht="29.25" customHeight="1" x14ac:dyDescent="0.25">
      <c r="A10" s="312" t="s">
        <v>37</v>
      </c>
      <c r="B10" s="518" t="s">
        <v>395</v>
      </c>
      <c r="C10" s="516">
        <v>50</v>
      </c>
      <c r="D10" s="313" t="s">
        <v>42</v>
      </c>
      <c r="E10" s="314"/>
      <c r="F10" s="52"/>
      <c r="G10" s="158"/>
      <c r="H10" s="309"/>
      <c r="I10" s="310"/>
      <c r="J10" s="311"/>
    </row>
    <row r="11" spans="1:10" ht="15.75" customHeight="1" x14ac:dyDescent="0.25">
      <c r="A11" s="551" t="s">
        <v>96</v>
      </c>
      <c r="B11" s="551"/>
      <c r="C11" s="551"/>
      <c r="D11" s="551"/>
      <c r="E11" s="551"/>
      <c r="F11" s="315">
        <f>SUM(F8:F10)</f>
        <v>0</v>
      </c>
      <c r="G11" s="316"/>
      <c r="H11" s="317">
        <f>SUM(H8:H10)</f>
        <v>0</v>
      </c>
      <c r="I11" s="310"/>
      <c r="J11" s="311"/>
    </row>
    <row r="12" spans="1:10" x14ac:dyDescent="0.2">
      <c r="B12"/>
      <c r="C12" s="359"/>
      <c r="D12"/>
      <c r="E12"/>
      <c r="F12"/>
      <c r="G12"/>
      <c r="H12"/>
      <c r="I12"/>
      <c r="J12"/>
    </row>
    <row r="13" spans="1:10" x14ac:dyDescent="0.2">
      <c r="B13"/>
      <c r="C13" s="359"/>
      <c r="D13"/>
      <c r="E13"/>
      <c r="F13"/>
      <c r="G13"/>
      <c r="H13"/>
      <c r="I13"/>
      <c r="J13"/>
    </row>
    <row r="14" spans="1:10" x14ac:dyDescent="0.2">
      <c r="B14" s="535" t="s">
        <v>97</v>
      </c>
      <c r="C14" s="535"/>
      <c r="D14" s="535"/>
      <c r="E14" s="535"/>
      <c r="F14" s="535"/>
      <c r="G14" s="535"/>
      <c r="H14" s="535"/>
      <c r="I14" s="535"/>
      <c r="J14" s="535"/>
    </row>
    <row r="15" spans="1:10" x14ac:dyDescent="0.2">
      <c r="B15" s="536"/>
      <c r="C15" s="536"/>
      <c r="D15" s="536"/>
      <c r="E15" s="536"/>
      <c r="F15" s="536"/>
      <c r="G15" s="536"/>
      <c r="H15" s="536"/>
      <c r="I15" s="536"/>
      <c r="J15" s="536"/>
    </row>
    <row r="16" spans="1:10" x14ac:dyDescent="0.2">
      <c r="D16" s="49"/>
      <c r="E16" s="4"/>
      <c r="F16" s="4"/>
      <c r="G16" s="6"/>
      <c r="H16" s="131"/>
      <c r="I16" s="6"/>
    </row>
    <row r="17" spans="8:8" x14ac:dyDescent="0.2">
      <c r="H17"/>
    </row>
    <row r="18" spans="8:8" x14ac:dyDescent="0.2">
      <c r="H18" s="47"/>
    </row>
  </sheetData>
  <mergeCells count="3">
    <mergeCell ref="A11:E11"/>
    <mergeCell ref="B14:J14"/>
    <mergeCell ref="B15:J15"/>
  </mergeCells>
  <pageMargins left="0.7" right="0.7" top="0.75" bottom="0.75" header="0.51180555555555496" footer="0.51180555555555496"/>
  <pageSetup paperSize="0" scale="0" firstPageNumber="0" orientation="portrait" usePrinterDefaults="0" horizontalDpi="0" verticalDpi="0" copie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5"/>
  <sheetViews>
    <sheetView zoomScale="67" zoomScaleNormal="67" workbookViewId="0"/>
  </sheetViews>
  <sheetFormatPr defaultRowHeight="12.75" x14ac:dyDescent="0.2"/>
  <cols>
    <col min="1" max="1" width="5" style="2"/>
    <col min="2" max="2" width="47.5703125" style="2"/>
    <col min="3" max="3" width="6.7109375" style="2"/>
    <col min="4" max="4" width="6.42578125" style="2"/>
    <col min="5" max="5" width="9.7109375" style="7"/>
    <col min="6" max="6" width="11.5703125" style="2"/>
    <col min="7" max="7" width="6.85546875" style="2"/>
    <col min="8" max="8" width="23.5703125" style="2"/>
    <col min="9" max="9" width="8.5703125" style="2"/>
    <col min="10" max="10" width="16" style="2"/>
    <col min="11" max="64" width="8.5703125" style="2"/>
    <col min="65" max="1025" width="8.5703125"/>
  </cols>
  <sheetData>
    <row r="1" spans="1:64" x14ac:dyDescent="0.2">
      <c r="A1" s="2" t="s">
        <v>588</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row>
    <row r="3" spans="1:64" x14ac:dyDescent="0.2">
      <c r="A3" s="2" t="s">
        <v>526</v>
      </c>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row>
    <row r="4" spans="1:64" x14ac:dyDescent="0.2">
      <c r="A4"/>
      <c r="B4" s="8"/>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row>
    <row r="5" spans="1:64" ht="17.45" customHeight="1" x14ac:dyDescent="0.2">
      <c r="A5" s="87"/>
      <c r="B5" s="195" t="s">
        <v>571</v>
      </c>
      <c r="C5" s="87"/>
      <c r="D5" s="87"/>
      <c r="E5" s="301"/>
      <c r="F5" s="87"/>
      <c r="G5" s="87"/>
      <c r="H5" s="124" t="s">
        <v>543</v>
      </c>
      <c r="I5" s="124"/>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row>
    <row r="6" spans="1:64" ht="13.15" customHeight="1" x14ac:dyDescent="0.2">
      <c r="A6"/>
      <c r="B6"/>
      <c r="C6"/>
      <c r="D6"/>
      <c r="E6" s="2"/>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row>
    <row r="7" spans="1:64" ht="40.9" customHeight="1" x14ac:dyDescent="0.2">
      <c r="A7" s="277" t="s">
        <v>252</v>
      </c>
      <c r="B7" s="278" t="s">
        <v>218</v>
      </c>
      <c r="C7" s="278" t="s">
        <v>253</v>
      </c>
      <c r="D7" s="279" t="s">
        <v>5</v>
      </c>
      <c r="E7" s="193" t="s">
        <v>102</v>
      </c>
      <c r="F7" s="193" t="s">
        <v>7</v>
      </c>
      <c r="G7" s="193" t="s">
        <v>103</v>
      </c>
      <c r="H7" s="193" t="s">
        <v>9</v>
      </c>
      <c r="I7" s="278" t="s">
        <v>105</v>
      </c>
      <c r="J7" s="278" t="s">
        <v>234</v>
      </c>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row>
    <row r="8" spans="1:64" ht="130.5" customHeight="1" x14ac:dyDescent="0.2">
      <c r="A8" s="17">
        <v>1</v>
      </c>
      <c r="B8" s="128" t="s">
        <v>396</v>
      </c>
      <c r="C8" s="18">
        <v>300</v>
      </c>
      <c r="D8" s="126" t="s">
        <v>397</v>
      </c>
      <c r="E8" s="302"/>
      <c r="F8" s="188"/>
      <c r="G8" s="303"/>
      <c r="H8" s="190"/>
      <c r="I8" s="18"/>
      <c r="J8" s="18"/>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30" customHeight="1" x14ac:dyDescent="0.2">
      <c r="A9" s="533" t="s">
        <v>96</v>
      </c>
      <c r="B9" s="533"/>
      <c r="C9" s="533"/>
      <c r="D9" s="533"/>
      <c r="E9" s="533"/>
      <c r="F9" s="304">
        <f>SUM(F8:F8)</f>
        <v>0</v>
      </c>
      <c r="G9" s="193"/>
      <c r="H9" s="14">
        <f>SUM(H8)</f>
        <v>0</v>
      </c>
      <c r="I9" s="18"/>
      <c r="J9" s="18"/>
    </row>
    <row r="10" spans="1:64" ht="10.5" customHeight="1" x14ac:dyDescent="0.2">
      <c r="B10"/>
      <c r="E10" s="2"/>
      <c r="H10"/>
    </row>
    <row r="11" spans="1:64" x14ac:dyDescent="0.2">
      <c r="B11"/>
      <c r="H11"/>
    </row>
    <row r="12" spans="1:64" x14ac:dyDescent="0.2">
      <c r="B12" s="2" t="s">
        <v>398</v>
      </c>
      <c r="H12"/>
    </row>
    <row r="13" spans="1:64" x14ac:dyDescent="0.2">
      <c r="B13" s="2" t="s">
        <v>399</v>
      </c>
      <c r="H13"/>
    </row>
    <row r="14" spans="1:64" x14ac:dyDescent="0.2">
      <c r="B14" s="2" t="s">
        <v>400</v>
      </c>
      <c r="H14"/>
    </row>
    <row r="15" spans="1:64" x14ac:dyDescent="0.2">
      <c r="B15" s="2" t="s">
        <v>401</v>
      </c>
      <c r="H15"/>
    </row>
    <row r="16" spans="1:64" x14ac:dyDescent="0.2">
      <c r="B16" s="2" t="s">
        <v>402</v>
      </c>
      <c r="H16"/>
    </row>
    <row r="17" spans="2:8" x14ac:dyDescent="0.2">
      <c r="B17" s="2" t="s">
        <v>403</v>
      </c>
      <c r="H17"/>
    </row>
    <row r="18" spans="2:8" x14ac:dyDescent="0.2">
      <c r="B18" s="2" t="s">
        <v>404</v>
      </c>
      <c r="H18"/>
    </row>
    <row r="19" spans="2:8" x14ac:dyDescent="0.2">
      <c r="B19" s="2" t="s">
        <v>405</v>
      </c>
      <c r="H19"/>
    </row>
    <row r="20" spans="2:8" x14ac:dyDescent="0.2">
      <c r="B20" s="318" t="s">
        <v>406</v>
      </c>
      <c r="H20"/>
    </row>
    <row r="21" spans="2:8" x14ac:dyDescent="0.2">
      <c r="B21" s="319"/>
      <c r="H21"/>
    </row>
    <row r="22" spans="2:8" x14ac:dyDescent="0.2">
      <c r="B22" s="320"/>
      <c r="H22"/>
    </row>
    <row r="23" spans="2:8" x14ac:dyDescent="0.2">
      <c r="B23" s="320"/>
      <c r="H23"/>
    </row>
    <row r="24" spans="2:8" x14ac:dyDescent="0.2">
      <c r="B24" s="320"/>
      <c r="H24"/>
    </row>
    <row r="25" spans="2:8" x14ac:dyDescent="0.2">
      <c r="B25"/>
      <c r="H25" s="47"/>
    </row>
  </sheetData>
  <mergeCells count="1">
    <mergeCell ref="A9:E9"/>
  </mergeCells>
  <pageMargins left="0.45972222222222198" right="0.70833333333333304" top="0.74791666666666701" bottom="0.45972222222222198" header="0.51180555555555496" footer="0.51180555555555496"/>
  <pageSetup paperSize="0" scale="0" firstPageNumber="0" orientation="portrait" usePrinterDefaults="0" horizontalDpi="0" verticalDpi="0" copie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7"/>
  <sheetViews>
    <sheetView zoomScale="67" zoomScaleNormal="67" workbookViewId="0">
      <selection activeCell="B14" sqref="B14:B15"/>
    </sheetView>
  </sheetViews>
  <sheetFormatPr defaultRowHeight="12.75" x14ac:dyDescent="0.2"/>
  <cols>
    <col min="1" max="1" width="5"/>
    <col min="2" max="2" width="52.85546875"/>
    <col min="3" max="3" width="6.7109375" style="359"/>
    <col min="4" max="4" width="5.5703125"/>
    <col min="5" max="5" width="11" style="238"/>
    <col min="6" max="6" width="12.5703125"/>
    <col min="7" max="7" width="7"/>
    <col min="8" max="8" width="12.42578125"/>
    <col min="10" max="10" width="16"/>
    <col min="11" max="1025" width="8.5703125"/>
  </cols>
  <sheetData>
    <row r="1" spans="1:64" x14ac:dyDescent="0.2">
      <c r="A1" s="2" t="s">
        <v>588</v>
      </c>
      <c r="B1" s="2"/>
      <c r="E1"/>
    </row>
    <row r="2" spans="1:64" x14ac:dyDescent="0.2">
      <c r="A2" s="2"/>
      <c r="B2" s="2"/>
    </row>
    <row r="3" spans="1:64" x14ac:dyDescent="0.2">
      <c r="A3" s="2" t="s">
        <v>526</v>
      </c>
      <c r="E3"/>
    </row>
    <row r="5" spans="1:64" x14ac:dyDescent="0.2">
      <c r="A5" s="70"/>
      <c r="B5" s="8"/>
      <c r="C5" s="362"/>
      <c r="D5" s="70"/>
      <c r="E5" s="321"/>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row>
    <row r="6" spans="1:64" ht="22.5" customHeight="1" x14ac:dyDescent="0.2">
      <c r="A6" s="239"/>
      <c r="B6" s="239" t="s">
        <v>407</v>
      </c>
      <c r="C6" s="396"/>
      <c r="D6" s="239"/>
      <c r="E6" s="219"/>
      <c r="F6" s="239"/>
      <c r="G6" s="239"/>
      <c r="H6" s="241" t="s">
        <v>544</v>
      </c>
      <c r="I6" s="241"/>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c r="AZ6" s="239"/>
      <c r="BA6" s="239"/>
      <c r="BB6" s="239"/>
      <c r="BC6" s="239"/>
      <c r="BD6" s="239"/>
      <c r="BE6" s="239"/>
      <c r="BF6" s="239"/>
      <c r="BG6" s="239"/>
      <c r="BH6" s="239"/>
      <c r="BI6" s="239"/>
      <c r="BJ6" s="239"/>
      <c r="BK6" s="239"/>
      <c r="BL6" s="239"/>
    </row>
    <row r="7" spans="1:64" ht="41.25" customHeight="1" x14ac:dyDescent="0.2">
      <c r="A7" s="242" t="s">
        <v>252</v>
      </c>
      <c r="B7" s="243" t="s">
        <v>101</v>
      </c>
      <c r="C7" s="394" t="s">
        <v>253</v>
      </c>
      <c r="D7" s="244" t="s">
        <v>5</v>
      </c>
      <c r="E7" s="245" t="s">
        <v>102</v>
      </c>
      <c r="F7" s="245" t="s">
        <v>7</v>
      </c>
      <c r="G7" s="245" t="s">
        <v>103</v>
      </c>
      <c r="H7" s="245" t="s">
        <v>349</v>
      </c>
      <c r="I7" s="243" t="s">
        <v>105</v>
      </c>
      <c r="J7" s="243" t="s">
        <v>234</v>
      </c>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row>
    <row r="8" spans="1:64" ht="120.75" customHeight="1" x14ac:dyDescent="0.2">
      <c r="A8" s="246" t="s">
        <v>107</v>
      </c>
      <c r="B8" s="322" t="s">
        <v>408</v>
      </c>
      <c r="C8" s="405">
        <v>20</v>
      </c>
      <c r="D8" s="254" t="s">
        <v>18</v>
      </c>
      <c r="E8" s="249"/>
      <c r="F8" s="249"/>
      <c r="G8" s="23"/>
      <c r="H8" s="256"/>
      <c r="I8" s="256"/>
      <c r="J8" s="25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row>
    <row r="9" spans="1:64" ht="15.75" customHeight="1" x14ac:dyDescent="0.2">
      <c r="A9" s="552" t="s">
        <v>96</v>
      </c>
      <c r="B9" s="552"/>
      <c r="C9" s="552"/>
      <c r="D9" s="552"/>
      <c r="E9" s="552"/>
      <c r="F9" s="260">
        <f>SUM(F8:F8)</f>
        <v>0</v>
      </c>
      <c r="G9" s="261"/>
      <c r="H9" s="323">
        <f>SUM(H8:H8)</f>
        <v>0</v>
      </c>
      <c r="I9" s="251"/>
      <c r="J9" s="263"/>
    </row>
    <row r="10" spans="1:64" ht="10.5" customHeight="1" x14ac:dyDescent="0.2">
      <c r="A10" s="324"/>
      <c r="B10" s="324"/>
      <c r="C10" s="406"/>
      <c r="D10" s="324"/>
      <c r="E10" s="324"/>
    </row>
    <row r="11" spans="1:64" ht="17.25" customHeight="1" x14ac:dyDescent="0.2">
      <c r="B11" s="539" t="s">
        <v>97</v>
      </c>
      <c r="C11" s="539"/>
      <c r="D11" s="539"/>
      <c r="E11" s="539"/>
      <c r="F11" s="539"/>
      <c r="G11" s="539"/>
      <c r="H11" s="539"/>
      <c r="I11" s="539"/>
      <c r="J11" s="539"/>
    </row>
    <row r="12" spans="1:64" ht="15" x14ac:dyDescent="0.25">
      <c r="B12" s="132"/>
      <c r="C12" s="364"/>
      <c r="D12" s="132"/>
      <c r="E12" s="132"/>
      <c r="F12" s="132"/>
      <c r="G12" s="132"/>
      <c r="H12" s="325"/>
      <c r="I12" s="325"/>
    </row>
    <row r="13" spans="1:64" ht="15" x14ac:dyDescent="0.25">
      <c r="B13" s="132"/>
      <c r="C13" s="364"/>
      <c r="D13" s="132"/>
      <c r="E13" s="132"/>
      <c r="F13" s="132"/>
      <c r="G13" s="132"/>
      <c r="H13" s="325"/>
      <c r="I13" s="325"/>
    </row>
    <row r="14" spans="1:64" ht="15" x14ac:dyDescent="0.25">
      <c r="B14" s="132"/>
      <c r="C14" s="407"/>
      <c r="D14" s="4"/>
      <c r="E14" s="4"/>
      <c r="F14" s="4"/>
      <c r="G14" s="6"/>
      <c r="H14" s="6"/>
      <c r="I14" s="6"/>
    </row>
    <row r="15" spans="1:64" ht="15" x14ac:dyDescent="0.25">
      <c r="B15" s="132"/>
      <c r="C15" s="407"/>
      <c r="D15" s="4"/>
      <c r="E15" s="4"/>
      <c r="F15" s="4"/>
      <c r="G15" s="6"/>
      <c r="H15" s="6"/>
      <c r="I15" s="6"/>
    </row>
    <row r="17" spans="8:8" x14ac:dyDescent="0.2">
      <c r="H17" s="76"/>
    </row>
  </sheetData>
  <mergeCells count="2">
    <mergeCell ref="A9:E9"/>
    <mergeCell ref="B11:J11"/>
  </mergeCells>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Roman,Normalny"&amp;12&amp;A</oddHeader>
    <oddFooter>&amp;C&amp;"Times New Roman,Normalny"&amp;12Strona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2"/>
  <sheetViews>
    <sheetView zoomScale="67" zoomScaleNormal="67" workbookViewId="0"/>
  </sheetViews>
  <sheetFormatPr defaultRowHeight="12.75" x14ac:dyDescent="0.2"/>
  <cols>
    <col min="1" max="1" width="5" style="2"/>
    <col min="2" max="2" width="53" style="2"/>
    <col min="3" max="3" width="6.7109375" style="378"/>
    <col min="4" max="4" width="6.42578125" style="2"/>
    <col min="5" max="6" width="12.5703125" style="2"/>
    <col min="7" max="7" width="6.85546875" style="2"/>
    <col min="8" max="8" width="23.5703125" style="2"/>
    <col min="9" max="9" width="8.5703125" style="2"/>
    <col min="10" max="10" width="16" style="2"/>
    <col min="11" max="64" width="8.5703125" style="2"/>
    <col min="65" max="1025" width="8.5703125"/>
  </cols>
  <sheetData>
    <row r="1" spans="1:11" x14ac:dyDescent="0.2">
      <c r="A1" s="2" t="s">
        <v>588</v>
      </c>
      <c r="C1" s="359"/>
      <c r="D1"/>
      <c r="E1"/>
      <c r="F1"/>
      <c r="G1"/>
      <c r="H1"/>
      <c r="I1"/>
      <c r="J1"/>
      <c r="K1"/>
    </row>
    <row r="2" spans="1:11" x14ac:dyDescent="0.2">
      <c r="C2" s="359"/>
      <c r="D2"/>
      <c r="E2"/>
      <c r="F2"/>
      <c r="G2"/>
      <c r="H2"/>
      <c r="I2"/>
      <c r="J2"/>
      <c r="K2"/>
    </row>
    <row r="3" spans="1:11" x14ac:dyDescent="0.2">
      <c r="A3" s="2" t="s">
        <v>526</v>
      </c>
      <c r="B3"/>
      <c r="C3" s="359"/>
      <c r="D3"/>
      <c r="E3"/>
      <c r="F3"/>
      <c r="G3"/>
      <c r="H3"/>
      <c r="I3"/>
      <c r="J3"/>
      <c r="K3"/>
    </row>
    <row r="4" spans="1:11" x14ac:dyDescent="0.2">
      <c r="A4"/>
      <c r="B4" s="8"/>
      <c r="C4" s="359"/>
      <c r="D4"/>
      <c r="E4"/>
      <c r="F4"/>
      <c r="G4"/>
      <c r="H4"/>
      <c r="I4"/>
      <c r="J4"/>
      <c r="K4"/>
    </row>
    <row r="5" spans="1:11" ht="14.45" customHeight="1" x14ac:dyDescent="0.2">
      <c r="A5"/>
      <c r="B5" s="87" t="s">
        <v>409</v>
      </c>
      <c r="C5" s="359"/>
      <c r="D5"/>
      <c r="E5"/>
      <c r="F5"/>
      <c r="G5"/>
      <c r="H5" s="87" t="s">
        <v>545</v>
      </c>
      <c r="I5"/>
      <c r="J5" s="87"/>
      <c r="K5"/>
    </row>
    <row r="6" spans="1:11" ht="16.899999999999999" customHeight="1" x14ac:dyDescent="0.2">
      <c r="A6"/>
      <c r="B6"/>
      <c r="C6" s="359"/>
      <c r="D6"/>
      <c r="E6"/>
      <c r="F6"/>
      <c r="G6"/>
      <c r="H6" s="87"/>
      <c r="I6"/>
      <c r="J6" s="87"/>
      <c r="K6"/>
    </row>
    <row r="7" spans="1:11" ht="49.9" customHeight="1" x14ac:dyDescent="0.2">
      <c r="A7" s="277" t="s">
        <v>252</v>
      </c>
      <c r="B7" s="278" t="s">
        <v>218</v>
      </c>
      <c r="C7" s="400" t="s">
        <v>253</v>
      </c>
      <c r="D7" s="279" t="s">
        <v>5</v>
      </c>
      <c r="E7" s="193" t="s">
        <v>102</v>
      </c>
      <c r="F7" s="193" t="s">
        <v>7</v>
      </c>
      <c r="G7" s="193" t="s">
        <v>103</v>
      </c>
      <c r="H7" s="193" t="s">
        <v>9</v>
      </c>
      <c r="I7" s="278" t="s">
        <v>105</v>
      </c>
      <c r="J7" s="278" t="s">
        <v>234</v>
      </c>
      <c r="K7"/>
    </row>
    <row r="8" spans="1:11" ht="157.9" customHeight="1" x14ac:dyDescent="0.2">
      <c r="A8" s="17" t="s">
        <v>107</v>
      </c>
      <c r="B8" s="326" t="s">
        <v>410</v>
      </c>
      <c r="C8" s="386">
        <v>20</v>
      </c>
      <c r="D8" s="126" t="s">
        <v>15</v>
      </c>
      <c r="E8" s="327"/>
      <c r="F8" s="328"/>
      <c r="G8" s="189"/>
      <c r="H8" s="190"/>
      <c r="I8" s="18"/>
      <c r="J8" s="18"/>
      <c r="K8" s="46"/>
    </row>
    <row r="9" spans="1:11" ht="76.5" customHeight="1" x14ac:dyDescent="0.2">
      <c r="A9" s="17" t="s">
        <v>35</v>
      </c>
      <c r="B9" s="329" t="s">
        <v>411</v>
      </c>
      <c r="C9" s="386">
        <v>3</v>
      </c>
      <c r="D9" s="126" t="s">
        <v>42</v>
      </c>
      <c r="E9" s="327"/>
      <c r="F9" s="190"/>
      <c r="G9" s="189"/>
      <c r="H9" s="190"/>
      <c r="I9" s="18"/>
      <c r="J9" s="18"/>
    </row>
    <row r="10" spans="1:11" ht="44.25" customHeight="1" x14ac:dyDescent="0.2">
      <c r="A10" s="17" t="s">
        <v>37</v>
      </c>
      <c r="B10" s="330" t="s">
        <v>412</v>
      </c>
      <c r="C10" s="386">
        <v>3</v>
      </c>
      <c r="D10" s="126" t="s">
        <v>42</v>
      </c>
      <c r="E10" s="331"/>
      <c r="F10" s="127"/>
      <c r="G10" s="189"/>
      <c r="H10" s="190"/>
      <c r="I10" s="18"/>
      <c r="J10" s="18"/>
    </row>
    <row r="11" spans="1:11" ht="75.599999999999994" customHeight="1" x14ac:dyDescent="0.2">
      <c r="A11" s="17" t="s">
        <v>40</v>
      </c>
      <c r="B11" s="330" t="s">
        <v>413</v>
      </c>
      <c r="C11" s="386">
        <v>10</v>
      </c>
      <c r="D11" s="126" t="s">
        <v>15</v>
      </c>
      <c r="E11" s="332"/>
      <c r="F11" s="127"/>
      <c r="G11" s="189"/>
      <c r="H11" s="190"/>
      <c r="I11" s="18"/>
      <c r="J11" s="18"/>
    </row>
    <row r="12" spans="1:11" ht="40.9" customHeight="1" x14ac:dyDescent="0.2">
      <c r="A12" s="17" t="s">
        <v>43</v>
      </c>
      <c r="B12" s="330" t="s">
        <v>414</v>
      </c>
      <c r="C12" s="386">
        <v>10</v>
      </c>
      <c r="D12" s="126" t="s">
        <v>15</v>
      </c>
      <c r="E12" s="332"/>
      <c r="F12" s="127"/>
      <c r="G12" s="189"/>
      <c r="H12" s="190"/>
      <c r="I12" s="18"/>
      <c r="J12" s="18"/>
    </row>
    <row r="13" spans="1:11" ht="29.25" customHeight="1" x14ac:dyDescent="0.2">
      <c r="A13" s="17" t="s">
        <v>45</v>
      </c>
      <c r="B13" s="333" t="s">
        <v>415</v>
      </c>
      <c r="C13" s="386">
        <v>2</v>
      </c>
      <c r="D13" s="126" t="s">
        <v>15</v>
      </c>
      <c r="E13" s="331"/>
      <c r="F13" s="127"/>
      <c r="G13" s="189"/>
      <c r="H13" s="190"/>
      <c r="I13" s="18"/>
      <c r="J13" s="18"/>
    </row>
    <row r="14" spans="1:11" ht="44.25" customHeight="1" x14ac:dyDescent="0.2">
      <c r="A14" s="17" t="s">
        <v>48</v>
      </c>
      <c r="B14" s="330" t="s">
        <v>416</v>
      </c>
      <c r="C14" s="386">
        <v>2</v>
      </c>
      <c r="D14" s="126" t="s">
        <v>15</v>
      </c>
      <c r="E14" s="331"/>
      <c r="F14" s="127"/>
      <c r="G14" s="189"/>
      <c r="H14" s="190"/>
      <c r="I14" s="18"/>
      <c r="J14" s="18"/>
    </row>
    <row r="15" spans="1:11" ht="39.200000000000003" customHeight="1" x14ac:dyDescent="0.2">
      <c r="A15" s="17" t="s">
        <v>50</v>
      </c>
      <c r="B15" s="322" t="s">
        <v>417</v>
      </c>
      <c r="C15" s="408">
        <v>2</v>
      </c>
      <c r="D15" s="126" t="s">
        <v>15</v>
      </c>
      <c r="E15" s="331"/>
      <c r="F15" s="127"/>
      <c r="G15" s="189"/>
      <c r="H15" s="190"/>
      <c r="I15" s="18"/>
      <c r="J15" s="18"/>
    </row>
    <row r="16" spans="1:11" ht="39.75" customHeight="1" x14ac:dyDescent="0.2">
      <c r="A16" s="17" t="s">
        <v>52</v>
      </c>
      <c r="B16" s="322" t="s">
        <v>418</v>
      </c>
      <c r="C16" s="408">
        <v>1</v>
      </c>
      <c r="D16" s="126" t="s">
        <v>42</v>
      </c>
      <c r="E16" s="331"/>
      <c r="F16" s="127"/>
      <c r="G16" s="189"/>
      <c r="H16" s="190"/>
      <c r="I16" s="18"/>
      <c r="J16" s="18"/>
    </row>
    <row r="17" spans="1:10" ht="47.65" customHeight="1" x14ac:dyDescent="0.2">
      <c r="A17" s="17" t="s">
        <v>54</v>
      </c>
      <c r="B17" s="322" t="s">
        <v>419</v>
      </c>
      <c r="C17" s="408">
        <v>1</v>
      </c>
      <c r="D17" s="126" t="s">
        <v>42</v>
      </c>
      <c r="E17" s="331"/>
      <c r="F17" s="127"/>
      <c r="G17" s="189"/>
      <c r="H17" s="190"/>
      <c r="I17" s="18"/>
      <c r="J17" s="18"/>
    </row>
    <row r="18" spans="1:10" ht="45.2" customHeight="1" x14ac:dyDescent="0.2">
      <c r="A18" s="17" t="s">
        <v>56</v>
      </c>
      <c r="B18" s="322" t="s">
        <v>420</v>
      </c>
      <c r="C18" s="408">
        <v>2</v>
      </c>
      <c r="D18" s="126" t="s">
        <v>15</v>
      </c>
      <c r="E18" s="331"/>
      <c r="F18" s="127"/>
      <c r="G18" s="189"/>
      <c r="H18" s="190"/>
      <c r="I18" s="18"/>
      <c r="J18" s="18"/>
    </row>
    <row r="19" spans="1:10" ht="45.2" customHeight="1" x14ac:dyDescent="0.2">
      <c r="A19" s="17" t="s">
        <v>58</v>
      </c>
      <c r="B19" s="322" t="s">
        <v>421</v>
      </c>
      <c r="C19" s="408">
        <v>2</v>
      </c>
      <c r="D19" s="126" t="s">
        <v>15</v>
      </c>
      <c r="E19" s="331"/>
      <c r="F19" s="127"/>
      <c r="G19" s="189"/>
      <c r="H19" s="190"/>
      <c r="I19" s="18"/>
      <c r="J19" s="18"/>
    </row>
    <row r="20" spans="1:10" ht="12.75" customHeight="1" x14ac:dyDescent="0.2">
      <c r="A20" s="530" t="s">
        <v>96</v>
      </c>
      <c r="B20" s="530"/>
      <c r="C20" s="530"/>
      <c r="D20" s="530"/>
      <c r="E20" s="530"/>
      <c r="F20" s="68">
        <f>SUM(F8:F19)</f>
        <v>0</v>
      </c>
      <c r="G20" s="130"/>
      <c r="H20" s="41">
        <f>SUM(H8:H19)</f>
        <v>0</v>
      </c>
      <c r="I20" s="22"/>
      <c r="J20" s="25"/>
    </row>
    <row r="21" spans="1:10" x14ac:dyDescent="0.2">
      <c r="B21"/>
      <c r="H21"/>
    </row>
    <row r="22" spans="1:10" x14ac:dyDescent="0.2">
      <c r="B22"/>
      <c r="H22" s="47"/>
    </row>
  </sheetData>
  <mergeCells count="1">
    <mergeCell ref="A20:E20"/>
  </mergeCells>
  <pageMargins left="0.78749999999999998" right="0.78749999999999998" top="1.0249999999999999" bottom="1.0249999999999999" header="0.78749999999999998" footer="0.78749999999999998"/>
  <pageSetup paperSize="0" scale="0" firstPageNumber="0" orientation="portrait" usePrinterDefaults="0" horizontalDpi="0" verticalDpi="0" copies="0"/>
  <headerFooter>
    <oddHeader>&amp;C&amp;"Arial,Normalny"&amp;A</oddHeader>
    <oddFooter>&amp;C&amp;"Arial,Normalny"Strona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4"/>
  <sheetViews>
    <sheetView topLeftCell="A12" zoomScale="67" zoomScaleNormal="67" workbookViewId="0">
      <selection activeCell="B21" sqref="B21:B22"/>
    </sheetView>
  </sheetViews>
  <sheetFormatPr defaultRowHeight="12.75" x14ac:dyDescent="0.2"/>
  <cols>
    <col min="1" max="1" width="6.5703125"/>
    <col min="2" max="2" width="48.42578125"/>
    <col min="3" max="3" width="6.7109375" style="359"/>
    <col min="4" max="4" width="6.42578125"/>
    <col min="5" max="5" width="13.7109375" style="238"/>
    <col min="6" max="6" width="14.5703125"/>
    <col min="7" max="7" width="6.85546875"/>
    <col min="8" max="8" width="14.7109375"/>
    <col min="9" max="9" width="11.28515625"/>
    <col min="10" max="10" width="14.28515625"/>
    <col min="11" max="1025" width="8.5703125"/>
  </cols>
  <sheetData>
    <row r="1" spans="1:64" x14ac:dyDescent="0.2">
      <c r="A1" s="2" t="s">
        <v>527</v>
      </c>
      <c r="B1" s="2"/>
      <c r="E1"/>
    </row>
    <row r="2" spans="1:64" x14ac:dyDescent="0.2">
      <c r="A2" s="2"/>
      <c r="B2" s="2"/>
    </row>
    <row r="3" spans="1:64" x14ac:dyDescent="0.2">
      <c r="A3" s="2" t="s">
        <v>526</v>
      </c>
      <c r="E3"/>
    </row>
    <row r="4" spans="1:64" x14ac:dyDescent="0.2">
      <c r="A4" s="2"/>
      <c r="E4"/>
    </row>
    <row r="5" spans="1:64" ht="30.6" customHeight="1" x14ac:dyDescent="0.2">
      <c r="A5" s="239"/>
      <c r="B5" s="240" t="s">
        <v>551</v>
      </c>
      <c r="C5" s="396"/>
      <c r="D5" s="239"/>
      <c r="E5" s="219"/>
      <c r="F5" s="239"/>
      <c r="G5" s="239"/>
      <c r="H5" s="241" t="s">
        <v>546</v>
      </c>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row>
    <row r="6" spans="1:64" ht="38.25" x14ac:dyDescent="0.2">
      <c r="A6" s="242" t="s">
        <v>252</v>
      </c>
      <c r="B6" s="243" t="s">
        <v>101</v>
      </c>
      <c r="C6" s="394" t="s">
        <v>253</v>
      </c>
      <c r="D6" s="244" t="s">
        <v>5</v>
      </c>
      <c r="E6" s="245" t="s">
        <v>102</v>
      </c>
      <c r="F6" s="245" t="s">
        <v>7</v>
      </c>
      <c r="G6" s="245" t="s">
        <v>103</v>
      </c>
      <c r="H6" s="245" t="s">
        <v>349</v>
      </c>
      <c r="I6" s="243" t="s">
        <v>105</v>
      </c>
      <c r="J6" s="243" t="s">
        <v>234</v>
      </c>
    </row>
    <row r="7" spans="1:64" ht="162" customHeight="1" x14ac:dyDescent="0.2">
      <c r="A7" s="246" t="s">
        <v>107</v>
      </c>
      <c r="B7" s="247" t="s">
        <v>422</v>
      </c>
      <c r="C7" s="404">
        <v>4</v>
      </c>
      <c r="D7" s="248" t="s">
        <v>18</v>
      </c>
      <c r="E7" s="249"/>
      <c r="F7" s="249"/>
      <c r="G7" s="23"/>
      <c r="H7" s="250"/>
      <c r="I7" s="251"/>
      <c r="J7" s="263"/>
    </row>
    <row r="8" spans="1:64" ht="91.5" customHeight="1" x14ac:dyDescent="0.2">
      <c r="A8" s="246" t="s">
        <v>35</v>
      </c>
      <c r="B8" s="253" t="s">
        <v>423</v>
      </c>
      <c r="C8" s="404">
        <v>3</v>
      </c>
      <c r="D8" s="248" t="s">
        <v>18</v>
      </c>
      <c r="E8" s="249"/>
      <c r="F8" s="249"/>
      <c r="G8" s="23"/>
      <c r="H8" s="255"/>
      <c r="I8" s="256"/>
      <c r="J8" s="257"/>
    </row>
    <row r="9" spans="1:64" ht="100.5" customHeight="1" x14ac:dyDescent="0.2">
      <c r="A9" s="246" t="s">
        <v>37</v>
      </c>
      <c r="B9" s="247" t="s">
        <v>424</v>
      </c>
      <c r="C9" s="404">
        <v>3</v>
      </c>
      <c r="D9" s="248" t="s">
        <v>18</v>
      </c>
      <c r="E9" s="249"/>
      <c r="F9" s="249"/>
      <c r="G9" s="23"/>
      <c r="H9" s="250"/>
      <c r="I9" s="256"/>
      <c r="J9" s="259"/>
    </row>
    <row r="10" spans="1:64" ht="99" customHeight="1" x14ac:dyDescent="0.2">
      <c r="A10" s="246" t="s">
        <v>40</v>
      </c>
      <c r="B10" s="247" t="s">
        <v>425</v>
      </c>
      <c r="C10" s="404">
        <v>3</v>
      </c>
      <c r="D10" s="248" t="s">
        <v>18</v>
      </c>
      <c r="E10" s="249"/>
      <c r="F10" s="249"/>
      <c r="G10" s="23"/>
      <c r="H10" s="250"/>
      <c r="I10" s="256"/>
      <c r="J10" s="259"/>
    </row>
    <row r="11" spans="1:64" ht="94.5" customHeight="1" x14ac:dyDescent="0.2">
      <c r="A11" s="246" t="s">
        <v>43</v>
      </c>
      <c r="B11" s="247" t="s">
        <v>426</v>
      </c>
      <c r="C11" s="404">
        <v>3</v>
      </c>
      <c r="D11" s="248" t="s">
        <v>18</v>
      </c>
      <c r="E11" s="249"/>
      <c r="F11" s="249"/>
      <c r="G11" s="23"/>
      <c r="H11" s="250"/>
      <c r="I11" s="256"/>
      <c r="J11" s="259"/>
    </row>
    <row r="12" spans="1:64" ht="116.85" customHeight="1" x14ac:dyDescent="0.2">
      <c r="A12" s="246" t="s">
        <v>45</v>
      </c>
      <c r="B12" s="258" t="s">
        <v>547</v>
      </c>
      <c r="C12" s="404">
        <v>6</v>
      </c>
      <c r="D12" s="248" t="s">
        <v>18</v>
      </c>
      <c r="E12" s="249"/>
      <c r="F12" s="249"/>
      <c r="G12" s="23"/>
      <c r="H12" s="250"/>
      <c r="I12" s="256"/>
      <c r="J12" s="259"/>
    </row>
    <row r="13" spans="1:64" ht="92.25" customHeight="1" x14ac:dyDescent="0.2">
      <c r="A13" s="246" t="s">
        <v>48</v>
      </c>
      <c r="B13" s="247" t="s">
        <v>548</v>
      </c>
      <c r="C13" s="404">
        <v>6</v>
      </c>
      <c r="D13" s="248" t="s">
        <v>18</v>
      </c>
      <c r="E13" s="249"/>
      <c r="F13" s="249"/>
      <c r="G13" s="23"/>
      <c r="H13" s="250"/>
      <c r="I13" s="256"/>
      <c r="J13" s="259"/>
    </row>
    <row r="14" spans="1:64" ht="67.5" customHeight="1" x14ac:dyDescent="0.2">
      <c r="A14" s="246" t="s">
        <v>50</v>
      </c>
      <c r="B14" s="247" t="s">
        <v>549</v>
      </c>
      <c r="C14" s="404">
        <v>3</v>
      </c>
      <c r="D14" s="248" t="s">
        <v>18</v>
      </c>
      <c r="E14" s="249"/>
      <c r="F14" s="249"/>
      <c r="G14" s="23"/>
      <c r="H14" s="250"/>
      <c r="I14" s="256"/>
      <c r="J14" s="259"/>
    </row>
    <row r="15" spans="1:64" ht="65.25" customHeight="1" x14ac:dyDescent="0.2">
      <c r="A15" s="246" t="s">
        <v>52</v>
      </c>
      <c r="B15" s="247" t="s">
        <v>550</v>
      </c>
      <c r="C15" s="404">
        <v>6</v>
      </c>
      <c r="D15" s="248" t="s">
        <v>18</v>
      </c>
      <c r="E15" s="249"/>
      <c r="F15" s="249"/>
      <c r="G15" s="23"/>
      <c r="H15" s="250"/>
      <c r="I15" s="256"/>
      <c r="J15" s="259"/>
    </row>
    <row r="16" spans="1:64" ht="19.350000000000001" customHeight="1" x14ac:dyDescent="0.2">
      <c r="A16" s="538" t="s">
        <v>96</v>
      </c>
      <c r="B16" s="538"/>
      <c r="C16" s="538"/>
      <c r="D16" s="538"/>
      <c r="E16" s="538"/>
      <c r="F16" s="260">
        <f>SUM(F7:F15)</f>
        <v>0</v>
      </c>
      <c r="G16" s="261"/>
      <c r="H16" s="262">
        <f>SUM(H7:H15)</f>
        <v>0</v>
      </c>
      <c r="I16" s="251"/>
      <c r="J16" s="263"/>
    </row>
    <row r="17" spans="2:10" x14ac:dyDescent="0.2">
      <c r="E17"/>
    </row>
    <row r="18" spans="2:10" x14ac:dyDescent="0.2">
      <c r="B18" s="264" t="s">
        <v>427</v>
      </c>
      <c r="D18" s="265"/>
      <c r="E18" s="266"/>
      <c r="F18" s="267"/>
      <c r="G18" s="268"/>
      <c r="H18" s="266"/>
      <c r="I18" s="268"/>
    </row>
    <row r="19" spans="2:10" x14ac:dyDescent="0.2">
      <c r="B19" s="539"/>
      <c r="C19" s="539"/>
      <c r="D19" s="539"/>
      <c r="E19" s="539"/>
      <c r="F19" s="539"/>
      <c r="G19" s="539"/>
      <c r="H19" s="539"/>
      <c r="I19" s="539"/>
      <c r="J19" s="539"/>
    </row>
    <row r="20" spans="2:10" ht="15" x14ac:dyDescent="0.25">
      <c r="B20" s="132"/>
    </row>
    <row r="21" spans="2:10" ht="15" x14ac:dyDescent="0.25">
      <c r="B21" s="132"/>
    </row>
    <row r="22" spans="2:10" ht="15" x14ac:dyDescent="0.25">
      <c r="B22" s="132"/>
    </row>
    <row r="24" spans="2:10" x14ac:dyDescent="0.2">
      <c r="H24" s="76"/>
    </row>
  </sheetData>
  <mergeCells count="2">
    <mergeCell ref="A16:E16"/>
    <mergeCell ref="B19:J19"/>
  </mergeCells>
  <conditionalFormatting sqref="B8">
    <cfRule type="expression" dxfId="0" priority="2">
      <formula>IF($H8="Brak ustalonej ceny minimalnej",0,IF($H8&gt;#REF!,1,0))</formula>
    </cfRule>
  </conditionalFormatting>
  <pageMargins left="0.78749999999999998" right="0.78749999999999998" top="1.0249999999999999" bottom="1.0249999999999999" header="0.78749999999999998" footer="0.78749999999999998"/>
  <pageSetup paperSize="0" scale="0" firstPageNumber="0" orientation="portrait" usePrinterDefaults="0" horizontalDpi="0" verticalDpi="0" copies="0"/>
  <headerFooter>
    <oddHeader>&amp;C&amp;"Arial,Normalny"&amp;A</oddHeader>
    <oddFooter>&amp;C&amp;"Arial,Normalny"Strona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6"/>
  <sheetViews>
    <sheetView zoomScale="67" zoomScaleNormal="67" workbookViewId="0"/>
  </sheetViews>
  <sheetFormatPr defaultRowHeight="12.75" x14ac:dyDescent="0.2"/>
  <cols>
    <col min="1" max="1" width="6.5703125"/>
    <col min="2" max="2" width="48.42578125"/>
    <col min="3" max="3" width="6.7109375"/>
    <col min="4" max="4" width="6.42578125"/>
    <col min="5" max="5" width="13.5703125" style="238"/>
    <col min="6" max="6" width="12.7109375"/>
    <col min="7" max="7" width="6.85546875"/>
    <col min="8" max="8" width="14.7109375"/>
    <col min="9" max="9" width="11.28515625"/>
    <col min="10" max="10" width="14.28515625"/>
    <col min="11" max="1025" width="8.5703125"/>
  </cols>
  <sheetData>
    <row r="1" spans="1:64" x14ac:dyDescent="0.2">
      <c r="A1" s="2" t="s">
        <v>588</v>
      </c>
      <c r="B1" s="2"/>
      <c r="E1"/>
    </row>
    <row r="2" spans="1:64" x14ac:dyDescent="0.2">
      <c r="A2" s="2"/>
      <c r="B2" s="2"/>
    </row>
    <row r="3" spans="1:64" x14ac:dyDescent="0.2">
      <c r="A3" s="2" t="s">
        <v>526</v>
      </c>
      <c r="E3"/>
    </row>
    <row r="4" spans="1:64" x14ac:dyDescent="0.2">
      <c r="A4" s="2"/>
      <c r="E4"/>
    </row>
    <row r="5" spans="1:64" ht="30.6" customHeight="1" x14ac:dyDescent="0.2">
      <c r="A5" s="239"/>
      <c r="B5" s="240" t="s">
        <v>428</v>
      </c>
      <c r="C5" s="239"/>
      <c r="D5" s="239"/>
      <c r="E5" s="219"/>
      <c r="F5" s="239"/>
      <c r="G5" s="239"/>
      <c r="H5" s="241" t="s">
        <v>552</v>
      </c>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row>
    <row r="6" spans="1:64" ht="38.25" x14ac:dyDescent="0.2">
      <c r="A6" s="242" t="s">
        <v>252</v>
      </c>
      <c r="B6" s="243" t="s">
        <v>101</v>
      </c>
      <c r="C6" s="243" t="s">
        <v>253</v>
      </c>
      <c r="D6" s="244" t="s">
        <v>5</v>
      </c>
      <c r="E6" s="245" t="s">
        <v>102</v>
      </c>
      <c r="F6" s="245" t="s">
        <v>7</v>
      </c>
      <c r="G6" s="245" t="s">
        <v>103</v>
      </c>
      <c r="H6" s="245" t="s">
        <v>349</v>
      </c>
      <c r="I6" s="243" t="s">
        <v>105</v>
      </c>
      <c r="J6" s="243" t="s">
        <v>234</v>
      </c>
    </row>
    <row r="7" spans="1:64" ht="96" customHeight="1" x14ac:dyDescent="0.2">
      <c r="A7" s="246" t="s">
        <v>45</v>
      </c>
      <c r="B7" s="258" t="s">
        <v>429</v>
      </c>
      <c r="C7" s="404">
        <v>2</v>
      </c>
      <c r="D7" s="254" t="s">
        <v>42</v>
      </c>
      <c r="E7" s="249"/>
      <c r="F7" s="249"/>
      <c r="G7" s="23"/>
      <c r="H7" s="250"/>
      <c r="I7" s="256"/>
      <c r="J7" s="259"/>
    </row>
    <row r="8" spans="1:64" ht="19.350000000000001" customHeight="1" x14ac:dyDescent="0.2">
      <c r="A8" s="538" t="s">
        <v>96</v>
      </c>
      <c r="B8" s="538"/>
      <c r="C8" s="538"/>
      <c r="D8" s="538"/>
      <c r="E8" s="538"/>
      <c r="F8" s="260">
        <f>SUM(F7:F7)</f>
        <v>0</v>
      </c>
      <c r="G8" s="261"/>
      <c r="H8" s="262">
        <f>SUM(H7:H7)</f>
        <v>0</v>
      </c>
      <c r="I8" s="251"/>
      <c r="J8" s="263"/>
    </row>
    <row r="9" spans="1:64" x14ac:dyDescent="0.2">
      <c r="E9"/>
    </row>
    <row r="10" spans="1:64" x14ac:dyDescent="0.2">
      <c r="E10"/>
      <c r="G10" s="268"/>
      <c r="H10" s="266"/>
      <c r="I10" s="268"/>
    </row>
    <row r="11" spans="1:64" x14ac:dyDescent="0.2">
      <c r="B11" s="539"/>
      <c r="C11" s="539"/>
      <c r="D11" s="539"/>
      <c r="E11" s="539"/>
      <c r="F11" s="539"/>
      <c r="G11" s="539"/>
      <c r="H11" s="539"/>
      <c r="I11" s="539"/>
      <c r="J11" s="539"/>
    </row>
    <row r="12" spans="1:64" ht="15" x14ac:dyDescent="0.25">
      <c r="B12" s="132"/>
    </row>
    <row r="13" spans="1:64" ht="15" x14ac:dyDescent="0.25">
      <c r="B13" s="132"/>
    </row>
    <row r="14" spans="1:64" ht="15" x14ac:dyDescent="0.25">
      <c r="B14" s="132"/>
    </row>
    <row r="16" spans="1:64" x14ac:dyDescent="0.2">
      <c r="H16" s="76"/>
    </row>
  </sheetData>
  <mergeCells count="2">
    <mergeCell ref="A8:E8"/>
    <mergeCell ref="B11:J11"/>
  </mergeCells>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Roman,Normalny"&amp;12&amp;A</oddHeader>
    <oddFooter>&amp;C&amp;"Times New Roman,Normalny"&amp;12Strona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6"/>
  <sheetViews>
    <sheetView zoomScale="67" zoomScaleNormal="67" workbookViewId="0">
      <selection activeCell="B13" sqref="B13:B14"/>
    </sheetView>
  </sheetViews>
  <sheetFormatPr defaultRowHeight="12.75" x14ac:dyDescent="0.2"/>
  <cols>
    <col min="1" max="1" width="6.5703125"/>
    <col min="2" max="2" width="48.42578125"/>
    <col min="3" max="3" width="6.7109375"/>
    <col min="4" max="4" width="6.42578125"/>
    <col min="5" max="5" width="11" style="238"/>
    <col min="6" max="6" width="13.42578125"/>
    <col min="7" max="7" width="6.85546875"/>
    <col min="8" max="8" width="14.7109375"/>
    <col min="9" max="9" width="11.28515625"/>
    <col min="10" max="10" width="14.28515625"/>
    <col min="11" max="1025" width="8.5703125"/>
  </cols>
  <sheetData>
    <row r="1" spans="1:64" x14ac:dyDescent="0.2">
      <c r="A1" s="2" t="s">
        <v>588</v>
      </c>
      <c r="B1" s="2"/>
      <c r="E1"/>
    </row>
    <row r="2" spans="1:64" x14ac:dyDescent="0.2">
      <c r="A2" s="2"/>
      <c r="B2" s="2"/>
    </row>
    <row r="3" spans="1:64" x14ac:dyDescent="0.2">
      <c r="A3" s="2" t="s">
        <v>526</v>
      </c>
      <c r="E3"/>
    </row>
    <row r="4" spans="1:64" x14ac:dyDescent="0.2">
      <c r="A4" s="2"/>
      <c r="E4"/>
    </row>
    <row r="5" spans="1:64" ht="30.6" customHeight="1" x14ac:dyDescent="0.2">
      <c r="A5" s="239"/>
      <c r="B5" s="240" t="s">
        <v>430</v>
      </c>
      <c r="C5" s="239"/>
      <c r="D5" s="239"/>
      <c r="E5" s="219"/>
      <c r="F5" s="239"/>
      <c r="G5" s="239"/>
      <c r="H5" s="241" t="s">
        <v>553</v>
      </c>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row>
    <row r="6" spans="1:64" ht="38.25" x14ac:dyDescent="0.2">
      <c r="A6" s="242" t="s">
        <v>252</v>
      </c>
      <c r="B6" s="243" t="s">
        <v>101</v>
      </c>
      <c r="C6" s="243" t="s">
        <v>253</v>
      </c>
      <c r="D6" s="244" t="s">
        <v>5</v>
      </c>
      <c r="E6" s="245" t="s">
        <v>392</v>
      </c>
      <c r="F6" s="245" t="s">
        <v>7</v>
      </c>
      <c r="G6" s="245" t="s">
        <v>103</v>
      </c>
      <c r="H6" s="245" t="s">
        <v>349</v>
      </c>
      <c r="I6" s="243" t="s">
        <v>105</v>
      </c>
      <c r="J6" s="243" t="s">
        <v>234</v>
      </c>
    </row>
    <row r="7" spans="1:64" ht="96.75" customHeight="1" x14ac:dyDescent="0.2">
      <c r="A7" s="246" t="s">
        <v>107</v>
      </c>
      <c r="B7" s="247" t="s">
        <v>431</v>
      </c>
      <c r="C7" s="404">
        <v>300</v>
      </c>
      <c r="D7" s="248" t="s">
        <v>42</v>
      </c>
      <c r="E7" s="249"/>
      <c r="F7" s="249"/>
      <c r="G7" s="23"/>
      <c r="H7" s="250"/>
      <c r="I7" s="251"/>
      <c r="J7" s="252"/>
    </row>
    <row r="8" spans="1:64" ht="19.350000000000001" customHeight="1" x14ac:dyDescent="0.2">
      <c r="A8" s="538" t="s">
        <v>432</v>
      </c>
      <c r="B8" s="538"/>
      <c r="C8" s="538"/>
      <c r="D8" s="538"/>
      <c r="E8" s="538"/>
      <c r="F8" s="260">
        <f>SUM(F7:F7)</f>
        <v>0</v>
      </c>
      <c r="G8" s="261"/>
      <c r="H8" s="262">
        <f>SUM(H7:H7)</f>
        <v>0</v>
      </c>
      <c r="I8" s="251"/>
      <c r="J8" s="263"/>
    </row>
    <row r="9" spans="1:64" x14ac:dyDescent="0.2">
      <c r="E9"/>
    </row>
    <row r="10" spans="1:64" x14ac:dyDescent="0.2">
      <c r="E10"/>
      <c r="G10" s="268"/>
      <c r="H10" s="266"/>
      <c r="I10" s="268"/>
    </row>
    <row r="11" spans="1:64" x14ac:dyDescent="0.2">
      <c r="B11" s="539" t="s">
        <v>433</v>
      </c>
      <c r="C11" s="539"/>
      <c r="D11" s="539"/>
      <c r="E11" s="539"/>
      <c r="F11" s="539"/>
      <c r="G11" s="539"/>
      <c r="H11" s="539"/>
      <c r="I11" s="539"/>
      <c r="J11" s="539"/>
    </row>
    <row r="12" spans="1:64" ht="15" x14ac:dyDescent="0.25">
      <c r="B12" s="132"/>
    </row>
    <row r="13" spans="1:64" ht="15" x14ac:dyDescent="0.25">
      <c r="B13" s="132"/>
    </row>
    <row r="14" spans="1:64" ht="15" x14ac:dyDescent="0.25">
      <c r="B14" s="132"/>
    </row>
    <row r="16" spans="1:64" x14ac:dyDescent="0.2">
      <c r="H16" s="76"/>
    </row>
  </sheetData>
  <mergeCells count="2">
    <mergeCell ref="A8:E8"/>
    <mergeCell ref="B11:J11"/>
  </mergeCells>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Roman,Normalny"&amp;12&amp;A</oddHeader>
    <oddFooter>&amp;C&amp;"Times New Roman,Normalny"&amp;12Strona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7"/>
  <sheetViews>
    <sheetView topLeftCell="A21" zoomScale="67" zoomScaleNormal="67" workbookViewId="0">
      <selection sqref="A1:B1"/>
    </sheetView>
  </sheetViews>
  <sheetFormatPr defaultRowHeight="14.25" x14ac:dyDescent="0.2"/>
  <cols>
    <col min="1" max="1" width="6.5703125" style="485"/>
    <col min="2" max="2" width="48.42578125" style="505"/>
    <col min="3" max="3" width="6.7109375" style="485"/>
    <col min="4" max="4" width="6.42578125" style="506"/>
    <col min="5" max="5" width="11" style="507"/>
    <col min="6" max="6" width="17" style="508"/>
    <col min="7" max="7" width="6.85546875" style="485"/>
    <col min="8" max="8" width="16.85546875" style="508"/>
    <col min="9" max="9" width="11.28515625" style="485"/>
    <col min="10" max="10" width="14.28515625"/>
    <col min="11" max="1025" width="8.5703125"/>
  </cols>
  <sheetData>
    <row r="1" spans="1:64" x14ac:dyDescent="0.2">
      <c r="A1" s="555" t="s">
        <v>589</v>
      </c>
      <c r="B1" s="555"/>
      <c r="C1" s="478"/>
      <c r="D1" s="478"/>
      <c r="E1" s="478"/>
      <c r="F1" s="478"/>
      <c r="G1" s="478"/>
      <c r="H1" s="478"/>
    </row>
    <row r="2" spans="1:64" x14ac:dyDescent="0.2">
      <c r="A2" s="478"/>
      <c r="B2" s="478"/>
      <c r="C2" s="478"/>
      <c r="D2" s="478"/>
      <c r="E2" s="478"/>
      <c r="F2" s="478"/>
      <c r="G2" s="478"/>
      <c r="H2" s="478"/>
    </row>
    <row r="3" spans="1:64" ht="15" x14ac:dyDescent="0.25">
      <c r="A3" s="478"/>
      <c r="B3" s="483" t="s">
        <v>575</v>
      </c>
      <c r="C3" s="478"/>
      <c r="D3" s="478"/>
      <c r="E3" s="478"/>
      <c r="F3" s="478"/>
      <c r="G3" s="478"/>
      <c r="H3" s="478"/>
    </row>
    <row r="4" spans="1:64" ht="30.6" customHeight="1" x14ac:dyDescent="0.25">
      <c r="A4" s="497"/>
      <c r="B4" s="483" t="s">
        <v>579</v>
      </c>
      <c r="C4" s="478"/>
      <c r="D4" s="478"/>
      <c r="E4" s="478"/>
      <c r="F4" s="478"/>
      <c r="G4" s="478"/>
      <c r="H4" s="554" t="s">
        <v>434</v>
      </c>
      <c r="I4" s="554"/>
      <c r="J4" s="3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row>
    <row r="5" spans="1:64" x14ac:dyDescent="0.2">
      <c r="A5" s="520"/>
      <c r="B5" s="521"/>
      <c r="C5" s="521"/>
      <c r="D5" s="521"/>
      <c r="E5" s="521"/>
      <c r="F5" s="521"/>
      <c r="G5" s="521"/>
      <c r="H5" s="521"/>
    </row>
    <row r="6" spans="1:64" ht="35.25" customHeight="1" x14ac:dyDescent="0.2">
      <c r="A6" s="519" t="s">
        <v>2</v>
      </c>
      <c r="B6" s="519" t="s">
        <v>218</v>
      </c>
      <c r="C6" s="519" t="s">
        <v>435</v>
      </c>
      <c r="D6" s="519" t="s">
        <v>4</v>
      </c>
      <c r="E6" s="519" t="s">
        <v>436</v>
      </c>
      <c r="F6" s="519" t="s">
        <v>221</v>
      </c>
      <c r="G6" s="519" t="s">
        <v>222</v>
      </c>
      <c r="H6" s="519" t="s">
        <v>223</v>
      </c>
      <c r="I6" s="486" t="s">
        <v>224</v>
      </c>
      <c r="J6" s="243" t="s">
        <v>225</v>
      </c>
    </row>
    <row r="7" spans="1:64" s="467" customFormat="1" x14ac:dyDescent="0.2">
      <c r="A7" s="487">
        <v>1</v>
      </c>
      <c r="B7" s="488" t="s">
        <v>439</v>
      </c>
      <c r="C7" s="489" t="s">
        <v>158</v>
      </c>
      <c r="D7" s="490">
        <v>200</v>
      </c>
      <c r="E7" s="490"/>
      <c r="F7" s="491"/>
      <c r="G7" s="492"/>
      <c r="H7" s="490"/>
      <c r="I7" s="493"/>
      <c r="J7" s="466"/>
    </row>
    <row r="8" spans="1:64" s="467" customFormat="1" ht="57" x14ac:dyDescent="0.2">
      <c r="A8" s="487">
        <v>2</v>
      </c>
      <c r="B8" s="488" t="s">
        <v>440</v>
      </c>
      <c r="C8" s="489" t="s">
        <v>158</v>
      </c>
      <c r="D8" s="490">
        <v>10</v>
      </c>
      <c r="E8" s="490"/>
      <c r="F8" s="491"/>
      <c r="G8" s="492"/>
      <c r="H8" s="490"/>
      <c r="I8" s="494"/>
      <c r="J8" s="468"/>
    </row>
    <row r="9" spans="1:64" s="467" customFormat="1" x14ac:dyDescent="0.2">
      <c r="A9" s="487">
        <v>3</v>
      </c>
      <c r="B9" s="488" t="s">
        <v>441</v>
      </c>
      <c r="C9" s="489" t="s">
        <v>442</v>
      </c>
      <c r="D9" s="490">
        <v>100</v>
      </c>
      <c r="E9" s="490"/>
      <c r="F9" s="491"/>
      <c r="G9" s="492"/>
      <c r="H9" s="490"/>
      <c r="I9" s="493"/>
      <c r="J9" s="466"/>
    </row>
    <row r="10" spans="1:64" s="467" customFormat="1" ht="28.5" x14ac:dyDescent="0.2">
      <c r="A10" s="487">
        <v>4</v>
      </c>
      <c r="B10" s="488" t="s">
        <v>580</v>
      </c>
      <c r="C10" s="489" t="s">
        <v>443</v>
      </c>
      <c r="D10" s="490">
        <v>40</v>
      </c>
      <c r="E10" s="490"/>
      <c r="F10" s="491"/>
      <c r="G10" s="492"/>
      <c r="H10" s="490"/>
      <c r="I10" s="493"/>
      <c r="J10" s="466"/>
    </row>
    <row r="11" spans="1:64" s="467" customFormat="1" ht="28.5" x14ac:dyDescent="0.2">
      <c r="A11" s="487">
        <v>5</v>
      </c>
      <c r="B11" s="488" t="s">
        <v>448</v>
      </c>
      <c r="C11" s="489" t="s">
        <v>445</v>
      </c>
      <c r="D11" s="490">
        <v>25</v>
      </c>
      <c r="E11" s="490"/>
      <c r="F11" s="491"/>
      <c r="G11" s="492"/>
      <c r="H11" s="490"/>
      <c r="I11" s="493"/>
      <c r="J11" s="466"/>
    </row>
    <row r="12" spans="1:64" s="467" customFormat="1" ht="36" customHeight="1" x14ac:dyDescent="0.2">
      <c r="A12" s="487">
        <v>6</v>
      </c>
      <c r="B12" s="495" t="s">
        <v>585</v>
      </c>
      <c r="C12" s="489" t="s">
        <v>445</v>
      </c>
      <c r="D12" s="490">
        <v>3</v>
      </c>
      <c r="E12" s="490"/>
      <c r="F12" s="491"/>
      <c r="G12" s="492"/>
      <c r="H12" s="490"/>
      <c r="I12" s="493"/>
      <c r="J12" s="466"/>
    </row>
    <row r="13" spans="1:64" s="467" customFormat="1" ht="78.75" customHeight="1" x14ac:dyDescent="0.2">
      <c r="A13" s="487">
        <v>7</v>
      </c>
      <c r="B13" s="496" t="s">
        <v>581</v>
      </c>
      <c r="C13" s="487" t="s">
        <v>158</v>
      </c>
      <c r="D13" s="491">
        <v>100</v>
      </c>
      <c r="E13" s="491"/>
      <c r="F13" s="491"/>
      <c r="G13" s="492"/>
      <c r="H13" s="490"/>
      <c r="I13" s="493"/>
      <c r="J13" s="466"/>
    </row>
    <row r="14" spans="1:64" s="467" customFormat="1" ht="71.25" x14ac:dyDescent="0.2">
      <c r="A14" s="487">
        <v>8</v>
      </c>
      <c r="B14" s="496" t="s">
        <v>450</v>
      </c>
      <c r="C14" s="487" t="s">
        <v>158</v>
      </c>
      <c r="D14" s="491">
        <v>1100</v>
      </c>
      <c r="E14" s="491"/>
      <c r="F14" s="491"/>
      <c r="G14" s="492"/>
      <c r="H14" s="490"/>
      <c r="I14" s="493"/>
      <c r="J14" s="466"/>
    </row>
    <row r="15" spans="1:64" s="467" customFormat="1" x14ac:dyDescent="0.2">
      <c r="A15" s="487">
        <v>9</v>
      </c>
      <c r="B15" s="488" t="s">
        <v>451</v>
      </c>
      <c r="C15" s="489" t="s">
        <v>158</v>
      </c>
      <c r="D15" s="490">
        <v>50</v>
      </c>
      <c r="E15" s="490"/>
      <c r="F15" s="491"/>
      <c r="G15" s="492"/>
      <c r="H15" s="490"/>
      <c r="I15" s="493"/>
      <c r="J15" s="466"/>
    </row>
    <row r="16" spans="1:64" s="467" customFormat="1" x14ac:dyDescent="0.2">
      <c r="A16" s="487">
        <v>10</v>
      </c>
      <c r="B16" s="488" t="s">
        <v>452</v>
      </c>
      <c r="C16" s="489" t="s">
        <v>158</v>
      </c>
      <c r="D16" s="490">
        <v>50</v>
      </c>
      <c r="E16" s="490"/>
      <c r="F16" s="491"/>
      <c r="G16" s="492"/>
      <c r="H16" s="490"/>
      <c r="I16" s="493"/>
      <c r="J16" s="466"/>
    </row>
    <row r="17" spans="1:11" s="467" customFormat="1" x14ac:dyDescent="0.2">
      <c r="A17" s="487">
        <v>11</v>
      </c>
      <c r="B17" s="488" t="s">
        <v>453</v>
      </c>
      <c r="C17" s="489" t="s">
        <v>158</v>
      </c>
      <c r="D17" s="490">
        <v>50</v>
      </c>
      <c r="E17" s="490"/>
      <c r="F17" s="491"/>
      <c r="G17" s="492"/>
      <c r="H17" s="490"/>
      <c r="I17" s="493"/>
      <c r="J17" s="466"/>
    </row>
    <row r="18" spans="1:11" s="467" customFormat="1" ht="28.5" x14ac:dyDescent="0.2">
      <c r="A18" s="487">
        <v>12</v>
      </c>
      <c r="B18" s="488" t="s">
        <v>457</v>
      </c>
      <c r="C18" s="489" t="s">
        <v>158</v>
      </c>
      <c r="D18" s="490">
        <v>10</v>
      </c>
      <c r="E18" s="490"/>
      <c r="F18" s="491"/>
      <c r="G18" s="492"/>
      <c r="H18" s="490"/>
      <c r="I18" s="493"/>
      <c r="J18" s="466"/>
      <c r="K18" s="470"/>
    </row>
    <row r="19" spans="1:11" s="467" customFormat="1" ht="28.5" x14ac:dyDescent="0.2">
      <c r="A19" s="487">
        <v>13</v>
      </c>
      <c r="B19" s="488" t="s">
        <v>458</v>
      </c>
      <c r="C19" s="489" t="s">
        <v>445</v>
      </c>
      <c r="D19" s="490">
        <v>5</v>
      </c>
      <c r="E19" s="490"/>
      <c r="F19" s="491"/>
      <c r="G19" s="492"/>
      <c r="H19" s="490"/>
      <c r="I19" s="493"/>
      <c r="J19" s="466"/>
      <c r="K19" s="470"/>
    </row>
    <row r="20" spans="1:11" s="467" customFormat="1" ht="28.5" x14ac:dyDescent="0.2">
      <c r="A20" s="487">
        <v>14</v>
      </c>
      <c r="B20" s="488" t="s">
        <v>582</v>
      </c>
      <c r="C20" s="489" t="s">
        <v>158</v>
      </c>
      <c r="D20" s="490">
        <v>30</v>
      </c>
      <c r="E20" s="490"/>
      <c r="F20" s="491"/>
      <c r="G20" s="492"/>
      <c r="H20" s="490"/>
      <c r="I20" s="493"/>
      <c r="J20" s="466"/>
    </row>
    <row r="21" spans="1:11" s="467" customFormat="1" x14ac:dyDescent="0.2">
      <c r="A21" s="487" t="s">
        <v>583</v>
      </c>
      <c r="B21" s="488" t="s">
        <v>462</v>
      </c>
      <c r="C21" s="489" t="s">
        <v>158</v>
      </c>
      <c r="D21" s="490">
        <v>4500</v>
      </c>
      <c r="E21" s="490"/>
      <c r="F21" s="491"/>
      <c r="G21" s="492"/>
      <c r="H21" s="490"/>
      <c r="I21" s="494"/>
      <c r="J21" s="468"/>
    </row>
    <row r="22" spans="1:11" s="467" customFormat="1" x14ac:dyDescent="0.2">
      <c r="A22" s="487">
        <v>16</v>
      </c>
      <c r="B22" s="488" t="s">
        <v>463</v>
      </c>
      <c r="C22" s="489" t="s">
        <v>158</v>
      </c>
      <c r="D22" s="490">
        <v>300</v>
      </c>
      <c r="E22" s="490"/>
      <c r="F22" s="491"/>
      <c r="G22" s="492"/>
      <c r="H22" s="490"/>
      <c r="I22" s="494"/>
      <c r="J22" s="468"/>
    </row>
    <row r="23" spans="1:11" s="467" customFormat="1" x14ac:dyDescent="0.2">
      <c r="A23" s="487">
        <v>17</v>
      </c>
      <c r="B23" s="488" t="s">
        <v>464</v>
      </c>
      <c r="C23" s="489" t="s">
        <v>158</v>
      </c>
      <c r="D23" s="490">
        <v>150</v>
      </c>
      <c r="E23" s="490"/>
      <c r="F23" s="491"/>
      <c r="G23" s="492"/>
      <c r="H23" s="490"/>
      <c r="I23" s="493"/>
      <c r="J23" s="466"/>
    </row>
    <row r="24" spans="1:11" s="467" customFormat="1" ht="28.5" x14ac:dyDescent="0.2">
      <c r="A24" s="487">
        <v>18</v>
      </c>
      <c r="B24" s="488" t="s">
        <v>465</v>
      </c>
      <c r="C24" s="489" t="s">
        <v>158</v>
      </c>
      <c r="D24" s="490">
        <v>100</v>
      </c>
      <c r="E24" s="490"/>
      <c r="F24" s="491"/>
      <c r="G24" s="492"/>
      <c r="H24" s="490"/>
      <c r="I24" s="493"/>
      <c r="J24" s="466"/>
    </row>
    <row r="25" spans="1:11" s="467" customFormat="1" ht="28.5" x14ac:dyDescent="0.2">
      <c r="A25" s="487">
        <v>19</v>
      </c>
      <c r="B25" s="488" t="s">
        <v>466</v>
      </c>
      <c r="C25" s="489" t="s">
        <v>158</v>
      </c>
      <c r="D25" s="490">
        <v>50</v>
      </c>
      <c r="E25" s="490"/>
      <c r="F25" s="491"/>
      <c r="G25" s="492"/>
      <c r="H25" s="490"/>
      <c r="I25" s="493"/>
      <c r="J25" s="466"/>
    </row>
    <row r="26" spans="1:11" s="467" customFormat="1" ht="42.75" x14ac:dyDescent="0.2">
      <c r="A26" s="487">
        <v>20</v>
      </c>
      <c r="B26" s="488" t="s">
        <v>467</v>
      </c>
      <c r="C26" s="489" t="s">
        <v>158</v>
      </c>
      <c r="D26" s="490">
        <v>2000</v>
      </c>
      <c r="E26" s="490"/>
      <c r="F26" s="491"/>
      <c r="G26" s="492"/>
      <c r="H26" s="490"/>
      <c r="I26" s="493"/>
      <c r="J26" s="466"/>
    </row>
    <row r="27" spans="1:11" s="467" customFormat="1" ht="28.5" x14ac:dyDescent="0.2">
      <c r="A27" s="487">
        <v>21</v>
      </c>
      <c r="B27" s="488" t="s">
        <v>468</v>
      </c>
      <c r="C27" s="489" t="s">
        <v>158</v>
      </c>
      <c r="D27" s="490">
        <v>750</v>
      </c>
      <c r="E27" s="490"/>
      <c r="F27" s="491"/>
      <c r="G27" s="492"/>
      <c r="H27" s="490"/>
      <c r="I27" s="493"/>
      <c r="J27" s="466"/>
    </row>
    <row r="28" spans="1:11" s="467" customFormat="1" x14ac:dyDescent="0.2">
      <c r="A28" s="487">
        <v>22</v>
      </c>
      <c r="B28" s="488" t="s">
        <v>584</v>
      </c>
      <c r="C28" s="489" t="s">
        <v>158</v>
      </c>
      <c r="D28" s="490">
        <v>240</v>
      </c>
      <c r="E28" s="490"/>
      <c r="F28" s="491"/>
      <c r="G28" s="492"/>
      <c r="H28" s="490"/>
      <c r="I28" s="493"/>
      <c r="J28" s="466"/>
    </row>
    <row r="29" spans="1:11" s="467" customFormat="1" ht="28.5" x14ac:dyDescent="0.2">
      <c r="A29" s="487">
        <v>23</v>
      </c>
      <c r="B29" s="488" t="s">
        <v>469</v>
      </c>
      <c r="C29" s="489" t="s">
        <v>158</v>
      </c>
      <c r="D29" s="490">
        <v>50</v>
      </c>
      <c r="E29" s="490"/>
      <c r="F29" s="491"/>
      <c r="G29" s="492"/>
      <c r="H29" s="490"/>
      <c r="I29" s="493"/>
      <c r="J29" s="466"/>
    </row>
    <row r="30" spans="1:11" s="467" customFormat="1" ht="28.5" x14ac:dyDescent="0.2">
      <c r="A30" s="487">
        <v>24</v>
      </c>
      <c r="B30" s="488" t="s">
        <v>470</v>
      </c>
      <c r="C30" s="489" t="s">
        <v>158</v>
      </c>
      <c r="D30" s="490">
        <v>50</v>
      </c>
      <c r="E30" s="490"/>
      <c r="F30" s="491"/>
      <c r="G30" s="492"/>
      <c r="H30" s="490"/>
      <c r="I30" s="493"/>
      <c r="J30" s="466"/>
    </row>
    <row r="31" spans="1:11" s="467" customFormat="1" ht="28.5" x14ac:dyDescent="0.2">
      <c r="A31" s="487">
        <v>25</v>
      </c>
      <c r="B31" s="488" t="s">
        <v>471</v>
      </c>
      <c r="C31" s="489" t="s">
        <v>158</v>
      </c>
      <c r="D31" s="490">
        <v>50</v>
      </c>
      <c r="E31" s="490"/>
      <c r="F31" s="491"/>
      <c r="G31" s="492"/>
      <c r="H31" s="490"/>
      <c r="I31" s="493"/>
      <c r="J31" s="466"/>
    </row>
    <row r="32" spans="1:11" s="467" customFormat="1" x14ac:dyDescent="0.2">
      <c r="A32" s="487">
        <v>26</v>
      </c>
      <c r="B32" s="488" t="s">
        <v>472</v>
      </c>
      <c r="C32" s="489" t="s">
        <v>158</v>
      </c>
      <c r="D32" s="490">
        <v>50</v>
      </c>
      <c r="E32" s="490"/>
      <c r="F32" s="491"/>
      <c r="G32" s="492"/>
      <c r="H32" s="490"/>
      <c r="I32" s="493"/>
      <c r="J32" s="466"/>
    </row>
    <row r="33" spans="1:10" s="467" customFormat="1" x14ac:dyDescent="0.2">
      <c r="A33" s="487">
        <v>27</v>
      </c>
      <c r="B33" s="488" t="s">
        <v>473</v>
      </c>
      <c r="C33" s="489" t="s">
        <v>158</v>
      </c>
      <c r="D33" s="490">
        <v>25</v>
      </c>
      <c r="E33" s="490"/>
      <c r="F33" s="491"/>
      <c r="G33" s="492"/>
      <c r="H33" s="490"/>
      <c r="I33" s="493"/>
      <c r="J33" s="466"/>
    </row>
    <row r="34" spans="1:10" s="467" customFormat="1" x14ac:dyDescent="0.2">
      <c r="A34" s="487">
        <v>28</v>
      </c>
      <c r="B34" s="488" t="s">
        <v>474</v>
      </c>
      <c r="C34" s="489" t="s">
        <v>158</v>
      </c>
      <c r="D34" s="490">
        <v>10</v>
      </c>
      <c r="E34" s="490"/>
      <c r="F34" s="491"/>
      <c r="G34" s="492"/>
      <c r="H34" s="490"/>
      <c r="I34" s="493"/>
      <c r="J34" s="466"/>
    </row>
    <row r="35" spans="1:10" s="467" customFormat="1" x14ac:dyDescent="0.2">
      <c r="A35" s="487">
        <v>29</v>
      </c>
      <c r="B35" s="488" t="s">
        <v>475</v>
      </c>
      <c r="C35" s="489" t="s">
        <v>158</v>
      </c>
      <c r="D35" s="490">
        <v>5</v>
      </c>
      <c r="E35" s="490"/>
      <c r="F35" s="491"/>
      <c r="G35" s="492"/>
      <c r="H35" s="490"/>
      <c r="I35" s="493"/>
      <c r="J35" s="466"/>
    </row>
    <row r="36" spans="1:10" s="467" customFormat="1" x14ac:dyDescent="0.2">
      <c r="A36" s="487">
        <v>30</v>
      </c>
      <c r="B36" s="488" t="s">
        <v>476</v>
      </c>
      <c r="C36" s="489" t="s">
        <v>158</v>
      </c>
      <c r="D36" s="490">
        <v>5</v>
      </c>
      <c r="E36" s="490"/>
      <c r="F36" s="491"/>
      <c r="G36" s="492"/>
      <c r="H36" s="490"/>
      <c r="I36" s="493"/>
      <c r="J36" s="466"/>
    </row>
    <row r="37" spans="1:10" s="467" customFormat="1" x14ac:dyDescent="0.2">
      <c r="A37" s="487">
        <v>31</v>
      </c>
      <c r="B37" s="488" t="s">
        <v>479</v>
      </c>
      <c r="C37" s="489" t="s">
        <v>158</v>
      </c>
      <c r="D37" s="490">
        <v>5</v>
      </c>
      <c r="E37" s="490"/>
      <c r="F37" s="491"/>
      <c r="G37" s="492"/>
      <c r="H37" s="490"/>
      <c r="I37" s="493"/>
      <c r="J37" s="466"/>
    </row>
    <row r="38" spans="1:10" s="467" customFormat="1" x14ac:dyDescent="0.2">
      <c r="A38" s="487">
        <v>32</v>
      </c>
      <c r="B38" s="488" t="s">
        <v>480</v>
      </c>
      <c r="C38" s="489" t="s">
        <v>158</v>
      </c>
      <c r="D38" s="490">
        <v>50</v>
      </c>
      <c r="E38" s="490"/>
      <c r="F38" s="491"/>
      <c r="G38" s="492"/>
      <c r="H38" s="490"/>
      <c r="I38" s="493"/>
      <c r="J38" s="466"/>
    </row>
    <row r="39" spans="1:10" s="467" customFormat="1" x14ac:dyDescent="0.2">
      <c r="A39" s="487">
        <v>33</v>
      </c>
      <c r="B39" s="488" t="s">
        <v>482</v>
      </c>
      <c r="C39" s="489" t="s">
        <v>158</v>
      </c>
      <c r="D39" s="490">
        <v>100</v>
      </c>
      <c r="E39" s="490"/>
      <c r="F39" s="491"/>
      <c r="G39" s="492"/>
      <c r="H39" s="490"/>
      <c r="I39" s="493"/>
      <c r="J39" s="466"/>
    </row>
    <row r="40" spans="1:10" s="467" customFormat="1" x14ac:dyDescent="0.2">
      <c r="A40" s="487">
        <v>34</v>
      </c>
      <c r="B40" s="488" t="s">
        <v>483</v>
      </c>
      <c r="C40" s="489" t="s">
        <v>158</v>
      </c>
      <c r="D40" s="490">
        <v>20</v>
      </c>
      <c r="E40" s="490"/>
      <c r="F40" s="491"/>
      <c r="G40" s="492"/>
      <c r="H40" s="490"/>
      <c r="I40" s="493"/>
      <c r="J40" s="466"/>
    </row>
    <row r="41" spans="1:10" s="467" customFormat="1" x14ac:dyDescent="0.2">
      <c r="A41" s="487">
        <v>35</v>
      </c>
      <c r="B41" s="488" t="s">
        <v>484</v>
      </c>
      <c r="C41" s="489" t="s">
        <v>158</v>
      </c>
      <c r="D41" s="490">
        <v>75</v>
      </c>
      <c r="E41" s="490"/>
      <c r="F41" s="491"/>
      <c r="G41" s="492"/>
      <c r="H41" s="490"/>
      <c r="I41" s="493"/>
      <c r="J41" s="466"/>
    </row>
    <row r="42" spans="1:10" s="467" customFormat="1" x14ac:dyDescent="0.2">
      <c r="A42" s="487">
        <v>36</v>
      </c>
      <c r="B42" s="488" t="s">
        <v>486</v>
      </c>
      <c r="C42" s="489" t="s">
        <v>42</v>
      </c>
      <c r="D42" s="490">
        <v>75</v>
      </c>
      <c r="E42" s="490"/>
      <c r="F42" s="491"/>
      <c r="G42" s="492"/>
      <c r="H42" s="490"/>
      <c r="I42" s="493"/>
      <c r="J42" s="466"/>
    </row>
    <row r="43" spans="1:10" s="467" customFormat="1" x14ac:dyDescent="0.2">
      <c r="A43" s="487">
        <v>37</v>
      </c>
      <c r="B43" s="488" t="s">
        <v>487</v>
      </c>
      <c r="C43" s="489" t="s">
        <v>42</v>
      </c>
      <c r="D43" s="490">
        <v>75</v>
      </c>
      <c r="E43" s="490"/>
      <c r="F43" s="491"/>
      <c r="G43" s="492"/>
      <c r="H43" s="490"/>
      <c r="I43" s="493"/>
      <c r="J43" s="466"/>
    </row>
    <row r="44" spans="1:10" ht="30" customHeight="1" x14ac:dyDescent="0.25">
      <c r="A44" s="553" t="s">
        <v>96</v>
      </c>
      <c r="B44" s="553"/>
      <c r="C44" s="553"/>
      <c r="D44" s="553"/>
      <c r="E44" s="553"/>
      <c r="F44" s="515"/>
      <c r="G44" s="488"/>
      <c r="H44" s="515"/>
      <c r="I44" s="493"/>
      <c r="J44" s="263"/>
    </row>
    <row r="45" spans="1:10" ht="33" customHeight="1" x14ac:dyDescent="0.2">
      <c r="A45" s="497"/>
      <c r="B45" s="478"/>
      <c r="C45" s="478"/>
      <c r="D45" s="478"/>
      <c r="E45" s="478"/>
      <c r="F45" s="478"/>
      <c r="G45" s="478"/>
      <c r="H45" s="478"/>
      <c r="I45" s="481"/>
      <c r="J45" s="459"/>
    </row>
    <row r="46" spans="1:10" ht="18.75" customHeight="1" x14ac:dyDescent="0.2">
      <c r="A46" s="497"/>
      <c r="B46" s="498" t="s">
        <v>488</v>
      </c>
      <c r="C46" s="478"/>
      <c r="D46" s="478"/>
      <c r="E46" s="478"/>
      <c r="F46" s="478"/>
      <c r="G46" s="478"/>
      <c r="H46" s="478"/>
      <c r="I46" s="481"/>
      <c r="J46" s="459"/>
    </row>
    <row r="47" spans="1:10" ht="18.75" customHeight="1" x14ac:dyDescent="0.2">
      <c r="A47" s="497"/>
      <c r="B47" s="478"/>
      <c r="C47" s="478"/>
      <c r="D47" s="478"/>
      <c r="E47" s="478"/>
      <c r="F47" s="478"/>
      <c r="G47" s="478"/>
      <c r="H47" s="478"/>
      <c r="I47" s="481"/>
      <c r="J47" s="459"/>
    </row>
    <row r="48" spans="1:10" ht="18.75" customHeight="1" x14ac:dyDescent="0.2">
      <c r="A48" s="497"/>
      <c r="B48" s="478"/>
      <c r="C48" s="478"/>
      <c r="D48" s="478"/>
      <c r="E48" s="478"/>
      <c r="F48" s="478"/>
      <c r="G48" s="478"/>
      <c r="H48" s="478"/>
      <c r="I48" s="481"/>
      <c r="J48" s="459"/>
    </row>
    <row r="49" spans="1:10" ht="18.75" customHeight="1" x14ac:dyDescent="0.2">
      <c r="A49" s="497"/>
      <c r="B49" s="477"/>
      <c r="C49" s="478"/>
      <c r="D49" s="478"/>
      <c r="E49" s="478"/>
      <c r="F49" s="478"/>
      <c r="G49" s="478"/>
      <c r="H49" s="478"/>
      <c r="I49" s="481"/>
      <c r="J49" s="459"/>
    </row>
    <row r="50" spans="1:10" ht="18.75" customHeight="1" x14ac:dyDescent="0.2">
      <c r="A50" s="497"/>
      <c r="B50" s="498"/>
      <c r="C50" s="478"/>
      <c r="D50" s="478"/>
      <c r="E50" s="478"/>
      <c r="F50" s="478"/>
      <c r="G50" s="478"/>
      <c r="H50" s="478"/>
      <c r="I50" s="481"/>
      <c r="J50" s="459"/>
    </row>
    <row r="51" spans="1:10" ht="6" customHeight="1" x14ac:dyDescent="0.2">
      <c r="A51" s="499"/>
      <c r="B51" s="478"/>
      <c r="C51" s="479"/>
      <c r="D51" s="480"/>
      <c r="E51" s="481"/>
      <c r="F51" s="482"/>
      <c r="G51" s="481"/>
      <c r="H51" s="482"/>
      <c r="I51" s="481"/>
      <c r="J51" s="460"/>
    </row>
    <row r="52" spans="1:10" ht="42" customHeight="1" x14ac:dyDescent="0.2">
      <c r="A52" s="499"/>
      <c r="B52" s="478" t="s">
        <v>488</v>
      </c>
      <c r="C52" s="479"/>
      <c r="D52" s="480"/>
      <c r="E52" s="481"/>
      <c r="F52" s="482"/>
      <c r="G52" s="481"/>
      <c r="H52" s="482"/>
      <c r="I52" s="481"/>
      <c r="J52" s="460"/>
    </row>
    <row r="53" spans="1:10" ht="15" x14ac:dyDescent="0.25">
      <c r="A53" s="499"/>
      <c r="B53" s="483"/>
      <c r="C53" s="500"/>
      <c r="D53" s="480"/>
      <c r="E53" s="501"/>
      <c r="F53" s="501"/>
      <c r="G53" s="482"/>
      <c r="H53" s="482"/>
      <c r="I53" s="482"/>
      <c r="J53" s="460"/>
    </row>
    <row r="54" spans="1:10" ht="15" x14ac:dyDescent="0.25">
      <c r="A54" s="499"/>
      <c r="B54" s="478"/>
      <c r="C54" s="500"/>
      <c r="D54" s="480"/>
      <c r="E54" s="501"/>
      <c r="F54" s="501"/>
      <c r="G54" s="482"/>
      <c r="H54" s="482"/>
      <c r="I54" s="482"/>
      <c r="J54" s="460"/>
    </row>
    <row r="55" spans="1:10" x14ac:dyDescent="0.2">
      <c r="A55" s="499"/>
      <c r="B55" s="478"/>
      <c r="C55" s="479"/>
      <c r="D55" s="480"/>
      <c r="E55" s="502"/>
      <c r="F55" s="482"/>
      <c r="G55" s="481"/>
      <c r="H55" s="482"/>
      <c r="I55" s="481"/>
      <c r="J55" s="460"/>
    </row>
    <row r="56" spans="1:10" x14ac:dyDescent="0.2">
      <c r="A56" s="499"/>
      <c r="B56" s="478"/>
      <c r="C56" s="479"/>
      <c r="D56" s="480"/>
      <c r="E56" s="502"/>
      <c r="F56" s="503"/>
      <c r="G56" s="481"/>
      <c r="H56" s="482"/>
      <c r="I56" s="481"/>
      <c r="J56" s="460"/>
    </row>
    <row r="57" spans="1:10" x14ac:dyDescent="0.2">
      <c r="A57" s="481"/>
      <c r="B57" s="478"/>
      <c r="C57" s="481"/>
      <c r="D57" s="504"/>
      <c r="E57" s="502"/>
      <c r="F57" s="482"/>
      <c r="G57" s="481"/>
      <c r="H57" s="482"/>
      <c r="I57" s="481"/>
      <c r="J57" s="460"/>
    </row>
  </sheetData>
  <mergeCells count="3">
    <mergeCell ref="A44:E44"/>
    <mergeCell ref="H4:I4"/>
    <mergeCell ref="A1:B1"/>
  </mergeCells>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Roman,Normalny"&amp;12&amp;A</oddHeader>
    <oddFooter>&amp;C&amp;"Times New Roman,Normalny"&amp;12Strona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opLeftCell="A11" zoomScaleNormal="100" workbookViewId="0">
      <selection activeCell="B25" sqref="B25"/>
    </sheetView>
  </sheetViews>
  <sheetFormatPr defaultRowHeight="12.75" x14ac:dyDescent="0.2"/>
  <cols>
    <col min="1" max="1" width="3.5703125" style="467" bestFit="1" customWidth="1"/>
    <col min="2" max="2" width="28" style="467" customWidth="1"/>
    <col min="3" max="3" width="4.140625" style="467" bestFit="1" customWidth="1"/>
    <col min="4" max="4" width="5" style="467" bestFit="1" customWidth="1"/>
    <col min="5" max="5" width="12" style="467" customWidth="1"/>
    <col min="6" max="6" width="17.5703125" style="467" customWidth="1"/>
    <col min="7" max="8" width="9.140625" style="467"/>
    <col min="9" max="9" width="11.5703125" style="467" customWidth="1"/>
    <col min="10" max="10" width="13.140625" style="467" customWidth="1"/>
  </cols>
  <sheetData>
    <row r="1" spans="1:11" x14ac:dyDescent="0.2">
      <c r="A1" s="559" t="s">
        <v>589</v>
      </c>
      <c r="B1" s="560"/>
      <c r="C1" s="473"/>
      <c r="D1" s="473"/>
      <c r="E1" s="473"/>
      <c r="F1" s="473"/>
      <c r="G1" s="473"/>
      <c r="H1" s="473"/>
      <c r="I1" s="473"/>
      <c r="J1" s="473"/>
      <c r="K1" s="454"/>
    </row>
    <row r="2" spans="1:11" x14ac:dyDescent="0.2">
      <c r="A2" s="476"/>
      <c r="B2" s="476"/>
      <c r="C2" s="476"/>
      <c r="D2" s="476"/>
      <c r="E2" s="476"/>
      <c r="F2" s="476"/>
      <c r="G2" s="476"/>
      <c r="H2" s="476"/>
      <c r="I2" s="476"/>
      <c r="J2" s="476"/>
      <c r="K2" s="458"/>
    </row>
    <row r="3" spans="1:11" x14ac:dyDescent="0.2">
      <c r="A3" s="476"/>
      <c r="B3" s="484" t="s">
        <v>575</v>
      </c>
      <c r="C3" s="476"/>
      <c r="D3" s="476"/>
      <c r="E3" s="476"/>
      <c r="F3" s="476"/>
      <c r="G3" s="476"/>
      <c r="H3" s="476"/>
      <c r="I3" s="476"/>
      <c r="J3" s="476"/>
      <c r="K3" s="458"/>
    </row>
    <row r="4" spans="1:11" ht="43.5" customHeight="1" x14ac:dyDescent="0.25">
      <c r="A4" s="475"/>
      <c r="B4" s="558" t="s">
        <v>576</v>
      </c>
      <c r="C4" s="558"/>
      <c r="D4" s="558"/>
      <c r="E4" s="558"/>
      <c r="F4" s="476"/>
      <c r="G4" s="476"/>
      <c r="H4" s="557" t="s">
        <v>490</v>
      </c>
      <c r="I4" s="557"/>
      <c r="J4" s="483"/>
      <c r="K4" s="457"/>
    </row>
    <row r="5" spans="1:11" x14ac:dyDescent="0.2">
      <c r="A5" s="475"/>
      <c r="B5" s="476"/>
      <c r="C5" s="476"/>
      <c r="D5" s="476"/>
      <c r="E5" s="476"/>
      <c r="F5" s="476"/>
      <c r="G5" s="476"/>
      <c r="H5" s="476"/>
      <c r="I5" s="476"/>
      <c r="J5" s="476"/>
      <c r="K5" s="458"/>
    </row>
    <row r="6" spans="1:11" ht="39" thickBot="1" x14ac:dyDescent="0.25">
      <c r="A6" s="514" t="s">
        <v>2</v>
      </c>
      <c r="B6" s="514" t="s">
        <v>218</v>
      </c>
      <c r="C6" s="514" t="s">
        <v>435</v>
      </c>
      <c r="D6" s="514" t="s">
        <v>4</v>
      </c>
      <c r="E6" s="514" t="s">
        <v>436</v>
      </c>
      <c r="F6" s="514" t="s">
        <v>221</v>
      </c>
      <c r="G6" s="514" t="s">
        <v>222</v>
      </c>
      <c r="H6" s="514" t="s">
        <v>223</v>
      </c>
      <c r="I6" s="514" t="s">
        <v>224</v>
      </c>
      <c r="J6" s="514" t="s">
        <v>225</v>
      </c>
      <c r="K6" s="509"/>
    </row>
    <row r="7" spans="1:11" ht="13.5" thickBot="1" x14ac:dyDescent="0.25">
      <c r="A7" s="461">
        <v>1</v>
      </c>
      <c r="B7" s="462" t="s">
        <v>437</v>
      </c>
      <c r="C7" s="463" t="s">
        <v>158</v>
      </c>
      <c r="D7" s="464">
        <v>10</v>
      </c>
      <c r="E7" s="464"/>
      <c r="F7" s="465"/>
      <c r="G7" s="455"/>
      <c r="H7" s="464"/>
      <c r="I7" s="462"/>
      <c r="J7" s="462"/>
      <c r="K7" s="453"/>
    </row>
    <row r="8" spans="1:11" ht="64.5" thickBot="1" x14ac:dyDescent="0.25">
      <c r="A8" s="461">
        <v>2</v>
      </c>
      <c r="B8" s="469" t="s">
        <v>438</v>
      </c>
      <c r="C8" s="461" t="s">
        <v>158</v>
      </c>
      <c r="D8" s="465">
        <v>10</v>
      </c>
      <c r="E8" s="465"/>
      <c r="F8" s="465"/>
      <c r="G8" s="455"/>
      <c r="H8" s="464"/>
      <c r="I8" s="469"/>
      <c r="J8" s="469"/>
      <c r="K8" s="453"/>
    </row>
    <row r="9" spans="1:11" ht="13.5" thickBot="1" x14ac:dyDescent="0.25">
      <c r="A9" s="461">
        <v>3</v>
      </c>
      <c r="B9" s="462" t="s">
        <v>444</v>
      </c>
      <c r="C9" s="463" t="s">
        <v>158</v>
      </c>
      <c r="D9" s="464">
        <v>1000</v>
      </c>
      <c r="E9" s="464"/>
      <c r="F9" s="465"/>
      <c r="G9" s="455"/>
      <c r="H9" s="464"/>
      <c r="I9" s="462"/>
      <c r="J9" s="462"/>
      <c r="K9" s="453"/>
    </row>
    <row r="10" spans="1:11" ht="26.25" thickBot="1" x14ac:dyDescent="0.25">
      <c r="A10" s="461">
        <v>4</v>
      </c>
      <c r="B10" s="462" t="s">
        <v>577</v>
      </c>
      <c r="C10" s="463" t="s">
        <v>445</v>
      </c>
      <c r="D10" s="464">
        <v>15</v>
      </c>
      <c r="E10" s="464"/>
      <c r="F10" s="465"/>
      <c r="G10" s="455"/>
      <c r="H10" s="464"/>
      <c r="I10" s="462"/>
      <c r="J10" s="462"/>
      <c r="K10" s="453"/>
    </row>
    <row r="11" spans="1:11" ht="13.5" thickBot="1" x14ac:dyDescent="0.25">
      <c r="A11" s="461">
        <v>5</v>
      </c>
      <c r="B11" s="462" t="s">
        <v>446</v>
      </c>
      <c r="C11" s="463" t="s">
        <v>158</v>
      </c>
      <c r="D11" s="464">
        <v>15</v>
      </c>
      <c r="E11" s="464"/>
      <c r="F11" s="465"/>
      <c r="G11" s="455"/>
      <c r="H11" s="464"/>
      <c r="I11" s="462"/>
      <c r="J11" s="462"/>
      <c r="K11" s="453"/>
    </row>
    <row r="12" spans="1:11" ht="13.5" thickBot="1" x14ac:dyDescent="0.25">
      <c r="A12" s="461">
        <v>6</v>
      </c>
      <c r="B12" s="462" t="s">
        <v>447</v>
      </c>
      <c r="C12" s="463" t="s">
        <v>158</v>
      </c>
      <c r="D12" s="464">
        <v>600</v>
      </c>
      <c r="E12" s="464"/>
      <c r="F12" s="465"/>
      <c r="G12" s="455"/>
      <c r="H12" s="464"/>
      <c r="I12" s="462"/>
      <c r="J12" s="462"/>
      <c r="K12" s="453"/>
    </row>
    <row r="13" spans="1:11" ht="26.25" thickBot="1" x14ac:dyDescent="0.25">
      <c r="A13" s="461">
        <v>7</v>
      </c>
      <c r="B13" s="456" t="s">
        <v>586</v>
      </c>
      <c r="C13" s="463" t="s">
        <v>18</v>
      </c>
      <c r="D13" s="464">
        <v>200</v>
      </c>
      <c r="E13" s="464"/>
      <c r="F13" s="465"/>
      <c r="G13" s="455"/>
      <c r="H13" s="464"/>
      <c r="I13" s="462"/>
      <c r="J13" s="462"/>
      <c r="K13" s="453"/>
    </row>
    <row r="14" spans="1:11" ht="26.25" thickBot="1" x14ac:dyDescent="0.25">
      <c r="A14" s="461">
        <v>8</v>
      </c>
      <c r="B14" s="462" t="s">
        <v>449</v>
      </c>
      <c r="C14" s="463" t="s">
        <v>158</v>
      </c>
      <c r="D14" s="464">
        <v>200</v>
      </c>
      <c r="E14" s="464"/>
      <c r="F14" s="465"/>
      <c r="G14" s="455"/>
      <c r="H14" s="464"/>
      <c r="I14" s="462"/>
      <c r="J14" s="462"/>
      <c r="K14" s="453"/>
    </row>
    <row r="15" spans="1:11" ht="26.25" thickBot="1" x14ac:dyDescent="0.25">
      <c r="A15" s="461">
        <v>9</v>
      </c>
      <c r="B15" s="462" t="s">
        <v>454</v>
      </c>
      <c r="C15" s="463" t="s">
        <v>158</v>
      </c>
      <c r="D15" s="464">
        <v>1000</v>
      </c>
      <c r="E15" s="464"/>
      <c r="F15" s="465"/>
      <c r="G15" s="455"/>
      <c r="H15" s="464"/>
      <c r="I15" s="462"/>
      <c r="J15" s="462"/>
      <c r="K15" s="453"/>
    </row>
    <row r="16" spans="1:11" ht="13.5" thickBot="1" x14ac:dyDescent="0.25">
      <c r="A16" s="461">
        <v>10</v>
      </c>
      <c r="B16" s="462" t="s">
        <v>455</v>
      </c>
      <c r="C16" s="463" t="s">
        <v>158</v>
      </c>
      <c r="D16" s="464">
        <v>900</v>
      </c>
      <c r="E16" s="464"/>
      <c r="F16" s="465"/>
      <c r="G16" s="455"/>
      <c r="H16" s="464"/>
      <c r="I16" s="462"/>
      <c r="J16" s="462"/>
      <c r="K16" s="453"/>
    </row>
    <row r="17" spans="1:11" ht="13.5" thickBot="1" x14ac:dyDescent="0.25">
      <c r="A17" s="461">
        <v>11</v>
      </c>
      <c r="B17" s="462" t="s">
        <v>456</v>
      </c>
      <c r="C17" s="463" t="s">
        <v>158</v>
      </c>
      <c r="D17" s="464">
        <v>10</v>
      </c>
      <c r="E17" s="464"/>
      <c r="F17" s="465"/>
      <c r="G17" s="455"/>
      <c r="H17" s="464"/>
      <c r="I17" s="462"/>
      <c r="J17" s="462"/>
      <c r="K17" s="453"/>
    </row>
    <row r="18" spans="1:11" ht="26.25" thickBot="1" x14ac:dyDescent="0.25">
      <c r="A18" s="461">
        <v>12</v>
      </c>
      <c r="B18" s="462" t="s">
        <v>459</v>
      </c>
      <c r="C18" s="463" t="s">
        <v>158</v>
      </c>
      <c r="D18" s="464">
        <v>500</v>
      </c>
      <c r="E18" s="464"/>
      <c r="F18" s="465"/>
      <c r="G18" s="455"/>
      <c r="H18" s="464"/>
      <c r="I18" s="462"/>
      <c r="J18" s="462"/>
      <c r="K18" s="453"/>
    </row>
    <row r="19" spans="1:11" ht="26.25" thickBot="1" x14ac:dyDescent="0.25">
      <c r="A19" s="461">
        <v>13</v>
      </c>
      <c r="B19" s="462" t="s">
        <v>460</v>
      </c>
      <c r="C19" s="463" t="s">
        <v>158</v>
      </c>
      <c r="D19" s="464">
        <v>500</v>
      </c>
      <c r="E19" s="464"/>
      <c r="F19" s="465"/>
      <c r="G19" s="455"/>
      <c r="H19" s="464"/>
      <c r="I19" s="462"/>
      <c r="J19" s="462"/>
      <c r="K19" s="453"/>
    </row>
    <row r="20" spans="1:11" ht="26.25" thickBot="1" x14ac:dyDescent="0.25">
      <c r="A20" s="461">
        <v>14</v>
      </c>
      <c r="B20" s="462" t="s">
        <v>461</v>
      </c>
      <c r="C20" s="463" t="s">
        <v>445</v>
      </c>
      <c r="D20" s="464">
        <v>10</v>
      </c>
      <c r="E20" s="464"/>
      <c r="F20" s="465"/>
      <c r="G20" s="455"/>
      <c r="H20" s="464"/>
      <c r="I20" s="462"/>
      <c r="J20" s="462"/>
      <c r="K20" s="453"/>
    </row>
    <row r="21" spans="1:11" ht="26.25" thickBot="1" x14ac:dyDescent="0.25">
      <c r="A21" s="461">
        <v>15</v>
      </c>
      <c r="B21" s="462" t="s">
        <v>477</v>
      </c>
      <c r="C21" s="463" t="s">
        <v>445</v>
      </c>
      <c r="D21" s="464">
        <v>70</v>
      </c>
      <c r="E21" s="464"/>
      <c r="F21" s="465"/>
      <c r="G21" s="455"/>
      <c r="H21" s="464"/>
      <c r="I21" s="462"/>
      <c r="J21" s="462"/>
      <c r="K21" s="453"/>
    </row>
    <row r="22" spans="1:11" ht="26.25" thickBot="1" x14ac:dyDescent="0.25">
      <c r="A22" s="461">
        <v>16</v>
      </c>
      <c r="B22" s="462" t="s">
        <v>587</v>
      </c>
      <c r="C22" s="463" t="s">
        <v>42</v>
      </c>
      <c r="D22" s="464">
        <v>20</v>
      </c>
      <c r="E22" s="464"/>
      <c r="F22" s="465"/>
      <c r="G22" s="455"/>
      <c r="H22" s="464"/>
      <c r="I22" s="462"/>
      <c r="J22" s="462"/>
      <c r="K22" s="453"/>
    </row>
    <row r="23" spans="1:11" ht="26.25" thickBot="1" x14ac:dyDescent="0.25">
      <c r="A23" s="461">
        <v>17</v>
      </c>
      <c r="B23" s="462" t="s">
        <v>478</v>
      </c>
      <c r="C23" s="463" t="s">
        <v>445</v>
      </c>
      <c r="D23" s="464">
        <v>120</v>
      </c>
      <c r="E23" s="464"/>
      <c r="F23" s="465"/>
      <c r="G23" s="455"/>
      <c r="H23" s="464"/>
      <c r="I23" s="462"/>
      <c r="J23" s="462"/>
      <c r="K23" s="453"/>
    </row>
    <row r="24" spans="1:11" ht="26.25" thickBot="1" x14ac:dyDescent="0.25">
      <c r="A24" s="461">
        <v>18</v>
      </c>
      <c r="B24" s="456" t="s">
        <v>578</v>
      </c>
      <c r="C24" s="463" t="s">
        <v>445</v>
      </c>
      <c r="D24" s="464">
        <v>20</v>
      </c>
      <c r="E24" s="464"/>
      <c r="F24" s="465"/>
      <c r="G24" s="455"/>
      <c r="H24" s="464"/>
      <c r="I24" s="462"/>
      <c r="J24" s="462"/>
      <c r="K24" s="453"/>
    </row>
    <row r="25" spans="1:11" ht="26.25" thickBot="1" x14ac:dyDescent="0.25">
      <c r="A25" s="461">
        <v>19</v>
      </c>
      <c r="B25" s="462" t="s">
        <v>481</v>
      </c>
      <c r="C25" s="463" t="s">
        <v>42</v>
      </c>
      <c r="D25" s="464">
        <v>250</v>
      </c>
      <c r="E25" s="464"/>
      <c r="F25" s="465"/>
      <c r="G25" s="455"/>
      <c r="H25" s="464"/>
      <c r="I25" s="462"/>
      <c r="J25" s="462"/>
      <c r="K25" s="453"/>
    </row>
    <row r="26" spans="1:11" ht="13.5" thickBot="1" x14ac:dyDescent="0.25">
      <c r="A26" s="461">
        <v>20</v>
      </c>
      <c r="B26" s="462" t="s">
        <v>485</v>
      </c>
      <c r="C26" s="463" t="s">
        <v>158</v>
      </c>
      <c r="D26" s="464">
        <v>200</v>
      </c>
      <c r="E26" s="464"/>
      <c r="F26" s="465"/>
      <c r="G26" s="455"/>
      <c r="H26" s="464"/>
      <c r="I26" s="462"/>
      <c r="J26" s="462"/>
      <c r="K26" s="453"/>
    </row>
    <row r="27" spans="1:11" ht="16.5" thickBot="1" x14ac:dyDescent="0.3">
      <c r="A27" s="556" t="s">
        <v>96</v>
      </c>
      <c r="B27" s="556"/>
      <c r="C27" s="556"/>
      <c r="D27" s="556"/>
      <c r="E27" s="556"/>
      <c r="F27" s="474"/>
      <c r="G27" s="462"/>
      <c r="H27" s="474"/>
      <c r="I27" s="462"/>
      <c r="J27" s="462"/>
      <c r="K27" s="453"/>
    </row>
    <row r="28" spans="1:11" ht="13.5" thickBot="1" x14ac:dyDescent="0.25">
      <c r="A28" s="510"/>
      <c r="B28" s="511"/>
      <c r="C28" s="511"/>
      <c r="D28" s="511"/>
      <c r="E28" s="511"/>
      <c r="F28" s="511"/>
      <c r="G28" s="511"/>
      <c r="H28" s="511"/>
      <c r="I28" s="511"/>
      <c r="J28" s="511"/>
      <c r="K28" s="452"/>
    </row>
    <row r="29" spans="1:11" ht="13.5" thickBot="1" x14ac:dyDescent="0.25">
      <c r="A29" s="472"/>
      <c r="B29" s="512" t="s">
        <v>488</v>
      </c>
      <c r="C29" s="471"/>
      <c r="D29" s="471"/>
      <c r="E29" s="471"/>
      <c r="F29" s="471"/>
      <c r="G29" s="471"/>
      <c r="H29" s="471"/>
      <c r="I29" s="471"/>
      <c r="J29" s="471"/>
      <c r="K29" s="452"/>
    </row>
    <row r="30" spans="1:11" ht="13.5" thickBot="1" x14ac:dyDescent="0.25">
      <c r="A30" s="472"/>
      <c r="B30" s="471"/>
      <c r="C30" s="471"/>
      <c r="D30" s="471"/>
      <c r="E30" s="471"/>
      <c r="F30" s="471"/>
      <c r="G30" s="471"/>
      <c r="H30" s="471"/>
      <c r="I30" s="471"/>
      <c r="J30" s="471"/>
      <c r="K30" s="452"/>
    </row>
    <row r="31" spans="1:11" ht="13.5" thickBot="1" x14ac:dyDescent="0.25">
      <c r="A31" s="472"/>
      <c r="B31" s="471"/>
      <c r="C31" s="471"/>
      <c r="D31" s="471"/>
      <c r="E31" s="471"/>
      <c r="F31" s="471"/>
      <c r="G31" s="471"/>
      <c r="H31" s="471"/>
      <c r="I31" s="471"/>
      <c r="J31" s="471"/>
      <c r="K31" s="452"/>
    </row>
    <row r="32" spans="1:11" ht="15.75" thickBot="1" x14ac:dyDescent="0.25">
      <c r="A32" s="472"/>
      <c r="B32" s="513"/>
      <c r="C32" s="471"/>
      <c r="D32" s="471"/>
      <c r="E32" s="471"/>
      <c r="F32" s="471"/>
      <c r="G32" s="471"/>
      <c r="H32" s="471"/>
      <c r="I32" s="471"/>
      <c r="J32" s="471"/>
      <c r="K32" s="452"/>
    </row>
    <row r="33" spans="1:11" ht="13.5" thickBot="1" x14ac:dyDescent="0.25">
      <c r="A33" s="472"/>
      <c r="B33" s="512"/>
      <c r="C33" s="471"/>
      <c r="D33" s="471"/>
      <c r="E33" s="471"/>
      <c r="F33" s="471"/>
      <c r="G33" s="471"/>
      <c r="H33" s="471"/>
      <c r="I33" s="471"/>
      <c r="J33" s="471"/>
      <c r="K33" s="452"/>
    </row>
    <row r="34" spans="1:11" ht="13.5" thickBot="1" x14ac:dyDescent="0.25">
      <c r="A34" s="472"/>
      <c r="B34" s="471"/>
      <c r="C34" s="471"/>
      <c r="D34" s="471"/>
      <c r="E34" s="471"/>
      <c r="F34" s="471"/>
      <c r="G34" s="471"/>
      <c r="H34" s="471"/>
      <c r="I34" s="471"/>
      <c r="J34" s="471"/>
      <c r="K34" s="452"/>
    </row>
    <row r="35" spans="1:11" ht="13.5" thickBot="1" x14ac:dyDescent="0.25">
      <c r="A35" s="472"/>
      <c r="B35" s="471"/>
      <c r="C35" s="471"/>
      <c r="D35" s="471"/>
      <c r="E35" s="471"/>
      <c r="F35" s="512"/>
      <c r="G35" s="471"/>
      <c r="H35" s="471"/>
      <c r="I35" s="471"/>
      <c r="J35" s="471"/>
      <c r="K35" s="452"/>
    </row>
  </sheetData>
  <mergeCells count="4">
    <mergeCell ref="A27:E27"/>
    <mergeCell ref="H4:I4"/>
    <mergeCell ref="B4:E4"/>
    <mergeCell ref="A1:B1"/>
  </mergeCells>
  <pageMargins left="0.7" right="0.7" top="0.75" bottom="0.75" header="0.3" footer="0.3"/>
  <pageSetup paperSize="9" orientation="portrait" horizontalDpi="4294967293"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9"/>
  <sheetViews>
    <sheetView zoomScale="67" zoomScaleNormal="67" workbookViewId="0">
      <selection activeCell="B16" sqref="B16:B17"/>
    </sheetView>
  </sheetViews>
  <sheetFormatPr defaultRowHeight="12.75" x14ac:dyDescent="0.2"/>
  <cols>
    <col min="1" max="1" width="6.5703125"/>
    <col min="2" max="2" width="48.42578125"/>
    <col min="3" max="3" width="6.7109375"/>
    <col min="4" max="4" width="6.42578125" style="359"/>
    <col min="5" max="5" width="11" style="238"/>
    <col min="6" max="6" width="17" style="268"/>
    <col min="7" max="7" width="6.85546875"/>
    <col min="8" max="8" width="14.7109375" style="268"/>
    <col min="9" max="9" width="11.28515625"/>
    <col min="10" max="10" width="14.28515625"/>
    <col min="11" max="1025" width="8.5703125"/>
  </cols>
  <sheetData>
    <row r="1" spans="1:64" x14ac:dyDescent="0.2">
      <c r="A1" s="2" t="s">
        <v>588</v>
      </c>
      <c r="B1" s="2"/>
      <c r="E1"/>
    </row>
    <row r="2" spans="1:64" x14ac:dyDescent="0.2">
      <c r="A2" s="2"/>
      <c r="B2" s="2"/>
    </row>
    <row r="3" spans="1:64" x14ac:dyDescent="0.2">
      <c r="A3" s="2" t="s">
        <v>526</v>
      </c>
      <c r="E3"/>
    </row>
    <row r="4" spans="1:64" x14ac:dyDescent="0.2">
      <c r="A4" s="2"/>
      <c r="E4"/>
    </row>
    <row r="5" spans="1:64" ht="30.6" customHeight="1" x14ac:dyDescent="0.2">
      <c r="A5" s="265"/>
      <c r="B5" s="335" t="s">
        <v>489</v>
      </c>
      <c r="C5" s="336"/>
      <c r="D5" s="409"/>
      <c r="E5" s="337"/>
      <c r="F5" s="338"/>
      <c r="G5" s="337"/>
      <c r="H5" s="339" t="s">
        <v>495</v>
      </c>
      <c r="I5" s="340"/>
      <c r="J5" s="3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row>
    <row r="6" spans="1:64" ht="15" x14ac:dyDescent="0.25">
      <c r="A6" s="265"/>
      <c r="B6" s="341"/>
      <c r="D6" s="410"/>
      <c r="E6"/>
    </row>
    <row r="7" spans="1:64" ht="35.25" customHeight="1" x14ac:dyDescent="0.2">
      <c r="A7" s="243" t="s">
        <v>2</v>
      </c>
      <c r="B7" s="243" t="s">
        <v>218</v>
      </c>
      <c r="C7" s="243" t="s">
        <v>435</v>
      </c>
      <c r="D7" s="394" t="s">
        <v>4</v>
      </c>
      <c r="E7" s="243" t="s">
        <v>436</v>
      </c>
      <c r="F7" s="245" t="s">
        <v>221</v>
      </c>
      <c r="G7" s="243" t="s">
        <v>222</v>
      </c>
      <c r="H7" s="245" t="s">
        <v>223</v>
      </c>
      <c r="I7" s="243" t="s">
        <v>224</v>
      </c>
      <c r="J7" s="243" t="s">
        <v>225</v>
      </c>
    </row>
    <row r="8" spans="1:64" ht="18.75" customHeight="1" x14ac:dyDescent="0.2">
      <c r="A8" s="307" t="s">
        <v>107</v>
      </c>
      <c r="B8" s="263" t="s">
        <v>491</v>
      </c>
      <c r="C8" s="263" t="s">
        <v>158</v>
      </c>
      <c r="D8" s="411">
        <v>60</v>
      </c>
      <c r="E8" s="343"/>
      <c r="F8" s="421"/>
      <c r="G8" s="137"/>
      <c r="H8" s="343"/>
      <c r="I8" s="263"/>
      <c r="J8" s="263"/>
    </row>
    <row r="9" spans="1:64" ht="53.25" customHeight="1" x14ac:dyDescent="0.2">
      <c r="A9" s="307" t="s">
        <v>35</v>
      </c>
      <c r="B9" s="263" t="s">
        <v>492</v>
      </c>
      <c r="C9" s="263" t="s">
        <v>158</v>
      </c>
      <c r="D9" s="411">
        <v>20</v>
      </c>
      <c r="E9" s="343"/>
      <c r="F9" s="421"/>
      <c r="G9" s="137"/>
      <c r="H9" s="343"/>
      <c r="I9" s="263"/>
      <c r="J9" s="263"/>
      <c r="K9" s="227"/>
    </row>
    <row r="10" spans="1:64" ht="18.75" customHeight="1" x14ac:dyDescent="0.2">
      <c r="A10" s="307" t="s">
        <v>37</v>
      </c>
      <c r="B10" s="263" t="s">
        <v>493</v>
      </c>
      <c r="C10" s="263" t="s">
        <v>158</v>
      </c>
      <c r="D10" s="411">
        <v>20</v>
      </c>
      <c r="E10" s="343"/>
      <c r="F10" s="421"/>
      <c r="G10" s="137"/>
      <c r="H10" s="343"/>
      <c r="I10" s="263"/>
      <c r="J10" s="263"/>
    </row>
    <row r="11" spans="1:64" ht="18.75" customHeight="1" x14ac:dyDescent="0.25">
      <c r="A11" s="561" t="s">
        <v>96</v>
      </c>
      <c r="B11" s="561"/>
      <c r="C11" s="561"/>
      <c r="D11" s="561"/>
      <c r="E11" s="561"/>
      <c r="F11" s="424">
        <f>SUM(F8:F10)</f>
        <v>0</v>
      </c>
      <c r="G11" s="348"/>
      <c r="H11" s="424">
        <f>SUM(H8:H10)</f>
        <v>0</v>
      </c>
      <c r="I11" s="263"/>
      <c r="J11" s="263"/>
    </row>
    <row r="12" spans="1:64" ht="18.75" customHeight="1" x14ac:dyDescent="0.2">
      <c r="A12" s="265"/>
      <c r="D12" s="410"/>
      <c r="E12"/>
    </row>
    <row r="13" spans="1:64" ht="35.25" customHeight="1" x14ac:dyDescent="0.2">
      <c r="A13" s="265"/>
      <c r="D13" s="410"/>
      <c r="E13"/>
    </row>
    <row r="14" spans="1:64" ht="18.75" customHeight="1" x14ac:dyDescent="0.25">
      <c r="A14" s="265"/>
      <c r="B14" s="132"/>
      <c r="C14" s="340"/>
      <c r="D14" s="412"/>
      <c r="E14" s="340"/>
      <c r="F14" s="339"/>
      <c r="G14" s="340"/>
      <c r="H14" s="338"/>
      <c r="I14" s="338"/>
    </row>
    <row r="15" spans="1:64" ht="18.75" customHeight="1" x14ac:dyDescent="0.25">
      <c r="A15" s="265"/>
      <c r="B15" s="132"/>
      <c r="C15" s="340"/>
      <c r="D15" s="412"/>
      <c r="E15" s="340"/>
      <c r="F15" s="339"/>
      <c r="G15" s="340"/>
      <c r="H15" s="338"/>
      <c r="I15" s="338"/>
    </row>
    <row r="16" spans="1:64" ht="18.75" customHeight="1" x14ac:dyDescent="0.2">
      <c r="A16" s="265"/>
      <c r="B16" s="340"/>
      <c r="C16" s="3"/>
      <c r="D16" s="413"/>
      <c r="E16" s="337"/>
      <c r="F16" s="337"/>
      <c r="G16" s="338"/>
      <c r="H16" s="338"/>
      <c r="I16" s="338"/>
    </row>
    <row r="17" spans="1:9" ht="18.75" customHeight="1" x14ac:dyDescent="0.25">
      <c r="A17" s="265"/>
      <c r="B17" s="132"/>
      <c r="C17" s="3"/>
      <c r="D17" s="413"/>
      <c r="E17" s="337"/>
      <c r="F17" s="337"/>
      <c r="G17" s="338"/>
      <c r="H17" s="338"/>
      <c r="I17" s="338"/>
    </row>
    <row r="18" spans="1:9" x14ac:dyDescent="0.2">
      <c r="A18" s="334"/>
      <c r="C18" s="265"/>
      <c r="D18" s="410"/>
    </row>
    <row r="19" spans="1:9" x14ac:dyDescent="0.2">
      <c r="A19" s="334"/>
      <c r="C19" s="265"/>
      <c r="D19" s="410"/>
      <c r="F19" s="425"/>
    </row>
  </sheetData>
  <mergeCells count="1">
    <mergeCell ref="A11:E11"/>
  </mergeCells>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5"/>
  <sheetViews>
    <sheetView zoomScale="67" zoomScaleNormal="67" workbookViewId="0"/>
  </sheetViews>
  <sheetFormatPr defaultRowHeight="12.75" x14ac:dyDescent="0.2"/>
  <cols>
    <col min="1" max="1" width="5.28515625" style="69"/>
    <col min="2" max="2" width="44.7109375" style="2"/>
    <col min="3" max="3" width="10" style="362"/>
    <col min="4" max="4" width="8" style="425"/>
    <col min="5" max="5" width="11.42578125" style="440"/>
    <col min="6" max="6" width="14.7109375" style="440"/>
    <col min="7" max="7" width="6.42578125" style="425"/>
    <col min="8" max="8" width="12.28515625" style="440"/>
    <col min="9" max="64" width="11.42578125" style="70"/>
    <col min="65" max="1025" width="11.42578125"/>
  </cols>
  <sheetData>
    <row r="1" spans="1:64" x14ac:dyDescent="0.2">
      <c r="A1" s="2" t="s">
        <v>588</v>
      </c>
      <c r="C1" s="359"/>
      <c r="D1" s="268"/>
      <c r="E1" s="268"/>
      <c r="F1" s="268"/>
      <c r="G1" s="268"/>
      <c r="H1" s="268"/>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row>
    <row r="2" spans="1:64" x14ac:dyDescent="0.2">
      <c r="A2" s="2"/>
    </row>
    <row r="3" spans="1:64" x14ac:dyDescent="0.2">
      <c r="A3" s="2" t="s">
        <v>526</v>
      </c>
      <c r="B3"/>
      <c r="C3" s="359"/>
      <c r="D3" s="268"/>
      <c r="E3" s="268"/>
      <c r="F3" s="268"/>
      <c r="G3" s="268"/>
      <c r="H3" s="268"/>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row>
    <row r="4" spans="1:64" x14ac:dyDescent="0.2">
      <c r="A4" s="48"/>
      <c r="B4" s="8"/>
      <c r="C4" s="367"/>
      <c r="D4" s="4"/>
      <c r="E4" s="50"/>
      <c r="F4" s="6"/>
      <c r="G4" s="4"/>
      <c r="H4" s="6"/>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row>
    <row r="5" spans="1:64" x14ac:dyDescent="0.2">
      <c r="A5" s="48"/>
      <c r="B5" s="8" t="s">
        <v>528</v>
      </c>
      <c r="C5" s="367"/>
      <c r="D5" s="4"/>
      <c r="E5" s="4"/>
      <c r="F5" s="6"/>
      <c r="G5" s="4"/>
      <c r="H5" s="9" t="s">
        <v>217</v>
      </c>
      <c r="I5" s="8"/>
      <c r="J5" s="9"/>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row>
    <row r="6" spans="1:64" x14ac:dyDescent="0.2">
      <c r="A6" s="48"/>
      <c r="B6" s="8"/>
      <c r="C6" s="367"/>
      <c r="D6" s="4"/>
      <c r="E6" s="4"/>
      <c r="F6" s="6"/>
      <c r="G6" s="4"/>
      <c r="H6" s="9"/>
      <c r="I6" s="8"/>
      <c r="J6" s="9"/>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row>
    <row r="7" spans="1:64" ht="38.25" x14ac:dyDescent="0.2">
      <c r="A7" s="51" t="s">
        <v>2</v>
      </c>
      <c r="B7" s="51" t="s">
        <v>218</v>
      </c>
      <c r="C7" s="448" t="s">
        <v>219</v>
      </c>
      <c r="D7" s="13" t="s">
        <v>4</v>
      </c>
      <c r="E7" s="13" t="s">
        <v>220</v>
      </c>
      <c r="F7" s="13" t="s">
        <v>221</v>
      </c>
      <c r="G7" s="13" t="s">
        <v>222</v>
      </c>
      <c r="H7" s="13" t="s">
        <v>223</v>
      </c>
      <c r="I7" s="11" t="s">
        <v>224</v>
      </c>
      <c r="J7" s="11" t="s">
        <v>225</v>
      </c>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row>
    <row r="8" spans="1:64" ht="46.5" customHeight="1" x14ac:dyDescent="0.2">
      <c r="A8" s="17" t="s">
        <v>107</v>
      </c>
      <c r="B8" s="71" t="s">
        <v>226</v>
      </c>
      <c r="C8" s="356">
        <v>500</v>
      </c>
      <c r="D8" s="21" t="s">
        <v>42</v>
      </c>
      <c r="E8" s="434"/>
      <c r="F8" s="21"/>
      <c r="G8" s="24"/>
      <c r="H8" s="24"/>
      <c r="I8" s="22"/>
      <c r="J8" s="25"/>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row>
    <row r="9" spans="1:64" ht="87.75" customHeight="1" x14ac:dyDescent="0.2">
      <c r="A9" s="17" t="s">
        <v>35</v>
      </c>
      <c r="B9" s="71" t="s">
        <v>227</v>
      </c>
      <c r="C9" s="356">
        <v>900</v>
      </c>
      <c r="D9" s="21" t="s">
        <v>42</v>
      </c>
      <c r="E9" s="434"/>
      <c r="F9" s="21"/>
      <c r="G9" s="24"/>
      <c r="H9" s="24"/>
      <c r="I9" s="22"/>
      <c r="J9" s="25"/>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row>
    <row r="10" spans="1:64" ht="17.45" customHeight="1" x14ac:dyDescent="0.2">
      <c r="A10" s="528" t="s">
        <v>96</v>
      </c>
      <c r="B10" s="528"/>
      <c r="C10" s="528"/>
      <c r="D10" s="528"/>
      <c r="E10" s="528"/>
      <c r="F10" s="12">
        <f>SUM(F8:F9)</f>
        <v>0</v>
      </c>
      <c r="G10" s="422"/>
      <c r="H10" s="431">
        <f>SUM(H8:H9)</f>
        <v>0</v>
      </c>
      <c r="I10" s="73"/>
      <c r="J10" s="73"/>
    </row>
    <row r="11" spans="1:64" ht="17.45" customHeight="1" x14ac:dyDescent="0.2">
      <c r="B11" s="74"/>
      <c r="C11" s="359"/>
      <c r="D11" s="131"/>
      <c r="E11" s="6"/>
      <c r="F11" s="6"/>
      <c r="G11" s="131"/>
      <c r="H11" s="6"/>
      <c r="I11"/>
    </row>
    <row r="12" spans="1:64" x14ac:dyDescent="0.2">
      <c r="B12" s="74"/>
      <c r="C12" s="449"/>
      <c r="D12" s="441"/>
      <c r="E12" s="442"/>
      <c r="F12" s="6"/>
      <c r="G12" s="131"/>
      <c r="H12" s="6"/>
      <c r="I12"/>
    </row>
    <row r="13" spans="1:64" x14ac:dyDescent="0.2">
      <c r="B13" s="74"/>
      <c r="D13" s="131"/>
      <c r="E13" s="6"/>
      <c r="F13" s="6"/>
      <c r="G13" s="131"/>
      <c r="H13" s="6"/>
      <c r="I13" s="76"/>
    </row>
    <row r="15" spans="1:64" ht="16.5" customHeight="1" x14ac:dyDescent="0.2"/>
  </sheetData>
  <mergeCells count="1">
    <mergeCell ref="A10:E10"/>
  </mergeCells>
  <pageMargins left="0.54027777777777797" right="0.59027777777777801" top="0.68055555555555602" bottom="0.37013888888888902" header="0.390277777777778" footer="0.19027777777777799"/>
  <pageSetup paperSize="0" scale="0" firstPageNumber="0" orientation="portrait" usePrinterDefaults="0" horizontalDpi="0" verticalDpi="0" copies="0"/>
  <headerFooter>
    <oddHeader>&amp;C&amp;"Times New Roman,Normalny"&amp;12&amp;A</oddHeader>
    <oddFooter>&amp;C&amp;"Times New Roman,Normalny"&amp;12Strona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L31"/>
  <sheetViews>
    <sheetView tabSelected="1" zoomScale="67" zoomScaleNormal="67" workbookViewId="0">
      <selection activeCell="P19" sqref="P19"/>
    </sheetView>
  </sheetViews>
  <sheetFormatPr defaultRowHeight="12.75" x14ac:dyDescent="0.2"/>
  <cols>
    <col min="1" max="1" width="6.5703125"/>
    <col min="2" max="2" width="48.42578125"/>
    <col min="3" max="3" width="6.7109375"/>
    <col min="4" max="4" width="6.42578125" style="359"/>
    <col min="5" max="5" width="11" style="266"/>
    <col min="6" max="6" width="17" style="268"/>
    <col min="7" max="7" width="6.85546875"/>
    <col min="8" max="8" width="14.7109375"/>
    <col min="9" max="9" width="11.28515625"/>
    <col min="10" max="10" width="14.28515625"/>
    <col min="11" max="1025" width="8.5703125"/>
  </cols>
  <sheetData>
    <row r="1" spans="1:64" ht="15" x14ac:dyDescent="0.2">
      <c r="E1" s="523" t="s">
        <v>590</v>
      </c>
    </row>
    <row r="2" spans="1:64" x14ac:dyDescent="0.2">
      <c r="A2" s="2" t="s">
        <v>588</v>
      </c>
      <c r="B2" s="2"/>
      <c r="E2" s="268"/>
    </row>
    <row r="3" spans="1:64" x14ac:dyDescent="0.2">
      <c r="A3" s="2"/>
      <c r="B3" s="2"/>
    </row>
    <row r="4" spans="1:64" x14ac:dyDescent="0.2">
      <c r="A4" s="2" t="s">
        <v>526</v>
      </c>
      <c r="E4" s="268"/>
    </row>
    <row r="5" spans="1:64" ht="30.6" customHeight="1" x14ac:dyDescent="0.2">
      <c r="A5" s="334"/>
      <c r="B5" s="335" t="s">
        <v>494</v>
      </c>
      <c r="C5" s="336"/>
      <c r="D5" s="409"/>
      <c r="E5" s="337"/>
      <c r="F5" s="338"/>
      <c r="G5" s="337"/>
      <c r="H5" s="339" t="s">
        <v>512</v>
      </c>
      <c r="I5" s="340"/>
      <c r="J5" s="3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row>
    <row r="6" spans="1:64" x14ac:dyDescent="0.2">
      <c r="A6" s="334"/>
      <c r="B6" s="264"/>
      <c r="C6" s="334"/>
      <c r="D6" s="414"/>
      <c r="E6" s="268"/>
      <c r="J6" s="264"/>
    </row>
    <row r="7" spans="1:64" ht="35.25" customHeight="1" x14ac:dyDescent="0.2">
      <c r="A7" s="349" t="s">
        <v>252</v>
      </c>
      <c r="B7" s="349" t="s">
        <v>218</v>
      </c>
      <c r="C7" s="349" t="s">
        <v>496</v>
      </c>
      <c r="D7" s="415" t="s">
        <v>253</v>
      </c>
      <c r="E7" s="426" t="s">
        <v>497</v>
      </c>
      <c r="F7" s="426" t="s">
        <v>7</v>
      </c>
      <c r="G7" s="349" t="s">
        <v>103</v>
      </c>
      <c r="H7" s="349" t="s">
        <v>223</v>
      </c>
      <c r="I7" s="349" t="s">
        <v>269</v>
      </c>
      <c r="J7" s="349" t="s">
        <v>234</v>
      </c>
    </row>
    <row r="8" spans="1:64" ht="68.25" customHeight="1" x14ac:dyDescent="0.2">
      <c r="A8" s="342" t="s">
        <v>107</v>
      </c>
      <c r="B8" s="350" t="s">
        <v>498</v>
      </c>
      <c r="C8" s="342" t="s">
        <v>18</v>
      </c>
      <c r="D8" s="416">
        <v>700</v>
      </c>
      <c r="E8" s="345"/>
      <c r="F8" s="427"/>
      <c r="G8" s="23"/>
      <c r="H8" s="351"/>
      <c r="I8" s="346"/>
      <c r="J8" s="263"/>
    </row>
    <row r="9" spans="1:64" ht="41.25" customHeight="1" x14ac:dyDescent="0.2">
      <c r="A9" s="342" t="s">
        <v>35</v>
      </c>
      <c r="B9" s="344" t="s">
        <v>499</v>
      </c>
      <c r="C9" s="342" t="s">
        <v>18</v>
      </c>
      <c r="D9" s="416">
        <v>10</v>
      </c>
      <c r="E9" s="345"/>
      <c r="F9" s="421"/>
      <c r="G9" s="23"/>
      <c r="H9" s="351"/>
      <c r="I9" s="346"/>
      <c r="J9" s="346"/>
    </row>
    <row r="10" spans="1:64" ht="18.75" customHeight="1" x14ac:dyDescent="0.2">
      <c r="A10" s="342" t="s">
        <v>37</v>
      </c>
      <c r="B10" s="344" t="s">
        <v>500</v>
      </c>
      <c r="C10" s="342" t="s">
        <v>501</v>
      </c>
      <c r="D10" s="416">
        <v>25</v>
      </c>
      <c r="E10" s="345"/>
      <c r="F10" s="421"/>
      <c r="G10" s="23"/>
      <c r="H10" s="351"/>
      <c r="I10" s="346"/>
      <c r="J10" s="346"/>
    </row>
    <row r="11" spans="1:64" ht="18.75" customHeight="1" x14ac:dyDescent="0.2">
      <c r="A11" s="342" t="s">
        <v>40</v>
      </c>
      <c r="B11" s="161" t="s">
        <v>502</v>
      </c>
      <c r="C11" s="342" t="s">
        <v>158</v>
      </c>
      <c r="D11" s="416">
        <v>30</v>
      </c>
      <c r="E11" s="343"/>
      <c r="F11" s="421"/>
      <c r="G11" s="23"/>
      <c r="H11" s="351"/>
      <c r="I11" s="263"/>
      <c r="J11" s="263"/>
    </row>
    <row r="12" spans="1:64" ht="18.75" customHeight="1" x14ac:dyDescent="0.2">
      <c r="A12" s="342" t="s">
        <v>43</v>
      </c>
      <c r="B12" s="161" t="s">
        <v>503</v>
      </c>
      <c r="C12" s="342" t="s">
        <v>158</v>
      </c>
      <c r="D12" s="416">
        <v>600</v>
      </c>
      <c r="E12" s="343"/>
      <c r="F12" s="421"/>
      <c r="G12" s="23"/>
      <c r="H12" s="351"/>
      <c r="I12" s="263"/>
      <c r="J12" s="263"/>
    </row>
    <row r="13" spans="1:64" ht="35.25" customHeight="1" x14ac:dyDescent="0.2">
      <c r="A13" s="342" t="s">
        <v>45</v>
      </c>
      <c r="B13" s="161" t="s">
        <v>504</v>
      </c>
      <c r="C13" s="342" t="s">
        <v>18</v>
      </c>
      <c r="D13" s="416">
        <v>40</v>
      </c>
      <c r="E13" s="343"/>
      <c r="F13" s="421"/>
      <c r="G13" s="23"/>
      <c r="H13" s="351"/>
      <c r="I13" s="263"/>
      <c r="J13" s="263"/>
    </row>
    <row r="14" spans="1:64" ht="18.75" customHeight="1" x14ac:dyDescent="0.2">
      <c r="A14" s="342" t="s">
        <v>48</v>
      </c>
      <c r="B14" s="161" t="s">
        <v>505</v>
      </c>
      <c r="C14" s="342" t="s">
        <v>158</v>
      </c>
      <c r="D14" s="416">
        <v>80</v>
      </c>
      <c r="E14" s="343"/>
      <c r="F14" s="421"/>
      <c r="G14" s="23"/>
      <c r="H14" s="351"/>
      <c r="I14" s="263"/>
      <c r="J14" s="263"/>
    </row>
    <row r="15" spans="1:64" ht="18.75" customHeight="1" x14ac:dyDescent="0.2">
      <c r="A15" s="342" t="s">
        <v>50</v>
      </c>
      <c r="B15" s="161" t="s">
        <v>506</v>
      </c>
      <c r="C15" s="342" t="s">
        <v>158</v>
      </c>
      <c r="D15" s="416">
        <v>80</v>
      </c>
      <c r="E15" s="343"/>
      <c r="F15" s="421"/>
      <c r="G15" s="23"/>
      <c r="H15" s="351"/>
      <c r="I15" s="263"/>
      <c r="J15" s="263"/>
    </row>
    <row r="16" spans="1:64" ht="18.75" customHeight="1" x14ac:dyDescent="0.2">
      <c r="A16" s="342" t="s">
        <v>52</v>
      </c>
      <c r="B16" s="161" t="s">
        <v>507</v>
      </c>
      <c r="C16" s="342" t="s">
        <v>158</v>
      </c>
      <c r="D16" s="416">
        <v>150</v>
      </c>
      <c r="E16" s="343"/>
      <c r="F16" s="421"/>
      <c r="G16" s="23"/>
      <c r="H16" s="351"/>
      <c r="I16" s="263"/>
      <c r="J16" s="263"/>
    </row>
    <row r="17" spans="1:10" ht="18.75" customHeight="1" x14ac:dyDescent="0.2">
      <c r="A17" s="342" t="s">
        <v>58</v>
      </c>
      <c r="B17" s="161" t="s">
        <v>508</v>
      </c>
      <c r="C17" s="342" t="s">
        <v>158</v>
      </c>
      <c r="D17" s="416">
        <v>250</v>
      </c>
      <c r="E17" s="343"/>
      <c r="F17" s="421"/>
      <c r="G17" s="23"/>
      <c r="H17" s="351"/>
      <c r="I17" s="263"/>
      <c r="J17" s="263"/>
    </row>
    <row r="18" spans="1:10" ht="33.75" customHeight="1" x14ac:dyDescent="0.2">
      <c r="A18" s="342" t="s">
        <v>60</v>
      </c>
      <c r="B18" s="161" t="s">
        <v>509</v>
      </c>
      <c r="C18" s="342" t="s">
        <v>158</v>
      </c>
      <c r="D18" s="416">
        <v>30</v>
      </c>
      <c r="E18" s="343"/>
      <c r="F18" s="421"/>
      <c r="G18" s="23"/>
      <c r="H18" s="351"/>
      <c r="I18" s="263"/>
      <c r="J18" s="263"/>
    </row>
    <row r="19" spans="1:10" ht="33.75" customHeight="1" x14ac:dyDescent="0.2">
      <c r="A19" s="342" t="s">
        <v>70</v>
      </c>
      <c r="B19" s="161" t="s">
        <v>510</v>
      </c>
      <c r="C19" s="342" t="s">
        <v>158</v>
      </c>
      <c r="D19" s="416">
        <v>10</v>
      </c>
      <c r="E19" s="343"/>
      <c r="F19" s="421"/>
      <c r="G19" s="522"/>
      <c r="H19" s="351"/>
      <c r="I19" s="263"/>
      <c r="J19" s="263"/>
    </row>
    <row r="20" spans="1:10" ht="25.5" x14ac:dyDescent="0.2">
      <c r="A20" s="562" t="s">
        <v>72</v>
      </c>
      <c r="B20" s="563" t="s">
        <v>591</v>
      </c>
      <c r="C20" s="562" t="s">
        <v>39</v>
      </c>
      <c r="D20" s="564">
        <v>30</v>
      </c>
      <c r="E20" s="343"/>
      <c r="F20" s="421"/>
      <c r="G20" s="522"/>
      <c r="H20" s="351"/>
      <c r="I20" s="263"/>
      <c r="J20" s="263"/>
    </row>
    <row r="21" spans="1:10" ht="25.5" x14ac:dyDescent="0.2">
      <c r="A21" s="562" t="s">
        <v>74</v>
      </c>
      <c r="B21" s="565" t="s">
        <v>592</v>
      </c>
      <c r="C21" s="566" t="s">
        <v>593</v>
      </c>
      <c r="D21" s="566">
        <v>120</v>
      </c>
      <c r="E21" s="343"/>
      <c r="F21" s="421"/>
      <c r="G21" s="522"/>
      <c r="H21" s="351"/>
      <c r="I21" s="263"/>
      <c r="J21" s="263"/>
    </row>
    <row r="22" spans="1:10" ht="25.5" x14ac:dyDescent="0.2">
      <c r="A22" s="562" t="s">
        <v>76</v>
      </c>
      <c r="B22" s="563" t="s">
        <v>594</v>
      </c>
      <c r="C22" s="562" t="s">
        <v>15</v>
      </c>
      <c r="D22" s="562">
        <v>10</v>
      </c>
      <c r="E22" s="343"/>
      <c r="F22" s="421"/>
      <c r="G22" s="23"/>
      <c r="H22" s="351"/>
      <c r="I22" s="263"/>
      <c r="J22" s="263"/>
    </row>
    <row r="23" spans="1:10" ht="18.75" customHeight="1" x14ac:dyDescent="0.2">
      <c r="A23" s="561" t="s">
        <v>96</v>
      </c>
      <c r="B23" s="561"/>
      <c r="C23" s="561"/>
      <c r="D23" s="561"/>
      <c r="E23" s="561"/>
      <c r="F23" s="428">
        <f>SUM(F7:F22)</f>
        <v>0</v>
      </c>
      <c r="G23" s="352"/>
      <c r="H23" s="353">
        <f>SUM(H8:H22)</f>
        <v>0</v>
      </c>
      <c r="I23" s="263"/>
      <c r="J23" s="263"/>
    </row>
    <row r="24" spans="1:10" ht="18.75" customHeight="1" x14ac:dyDescent="0.2">
      <c r="A24" s="334"/>
      <c r="C24" s="334"/>
      <c r="D24" s="414"/>
      <c r="E24" s="268"/>
    </row>
    <row r="25" spans="1:10" ht="19.5" customHeight="1" x14ac:dyDescent="0.25">
      <c r="A25" s="334"/>
      <c r="B25" s="132"/>
      <c r="C25" s="340"/>
      <c r="D25" s="363"/>
      <c r="E25" s="339"/>
      <c r="F25" s="339"/>
      <c r="G25" s="340"/>
      <c r="H25" s="338"/>
      <c r="I25" s="338"/>
    </row>
    <row r="26" spans="1:10" ht="19.5" customHeight="1" x14ac:dyDescent="0.25">
      <c r="A26" s="334"/>
      <c r="B26" s="132"/>
      <c r="C26" s="340"/>
      <c r="D26" s="363"/>
      <c r="E26" s="339"/>
      <c r="F26" s="339"/>
      <c r="G26" s="340"/>
      <c r="H26" s="338"/>
      <c r="I26" s="338"/>
    </row>
    <row r="27" spans="1:10" ht="18.75" customHeight="1" x14ac:dyDescent="0.25">
      <c r="A27" s="334"/>
      <c r="B27" s="132"/>
      <c r="C27" s="3"/>
      <c r="D27" s="409"/>
      <c r="E27" s="337"/>
      <c r="F27" s="337"/>
      <c r="G27" s="338"/>
      <c r="H27" s="338"/>
      <c r="I27" s="338"/>
    </row>
    <row r="28" spans="1:10" ht="18.75" customHeight="1" x14ac:dyDescent="0.25">
      <c r="A28" s="334"/>
      <c r="B28" s="132"/>
      <c r="C28" s="3"/>
      <c r="D28" s="409"/>
      <c r="E28" s="337"/>
      <c r="F28" s="337"/>
      <c r="G28" s="338"/>
      <c r="H28" s="338"/>
      <c r="I28" s="338"/>
    </row>
    <row r="29" spans="1:10" ht="18.75" customHeight="1" x14ac:dyDescent="0.2">
      <c r="A29" s="334"/>
      <c r="C29" s="334"/>
      <c r="D29" s="414"/>
    </row>
    <row r="30" spans="1:10" ht="18.75" customHeight="1" x14ac:dyDescent="0.2">
      <c r="A30" s="334"/>
      <c r="C30" s="334"/>
      <c r="D30" s="414"/>
    </row>
    <row r="31" spans="1:10" ht="18.75" customHeight="1" x14ac:dyDescent="0.2">
      <c r="A31" s="334"/>
      <c r="C31" s="334"/>
      <c r="D31" s="414"/>
      <c r="H31" s="347"/>
    </row>
  </sheetData>
  <mergeCells count="1">
    <mergeCell ref="A23:E23"/>
  </mergeCells>
  <pageMargins left="0.78749999999999998" right="0.78749999999999998" top="1.05277777777778" bottom="1.05277777777778" header="0.78749999999999998" footer="0.78749999999999998"/>
  <pageSetup paperSize="9" firstPageNumber="0" orientation="portrait" horizontalDpi="4294967293" verticalDpi="0" r:id="rId1"/>
  <headerFooter>
    <oddHeader>&amp;C&amp;"Times New Roman,Normalny"&amp;12&amp;A</oddHeader>
    <oddFooter>&amp;C&amp;"Times New Roman,Normalny"&amp;12Strona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6"/>
  <sheetViews>
    <sheetView zoomScale="67" zoomScaleNormal="67" workbookViewId="0"/>
  </sheetViews>
  <sheetFormatPr defaultRowHeight="12.75" x14ac:dyDescent="0.2"/>
  <cols>
    <col min="1" max="1" width="6.5703125"/>
    <col min="2" max="2" width="48.42578125"/>
    <col min="3" max="3" width="6.7109375" style="359"/>
    <col min="4" max="4" width="6.42578125"/>
    <col min="5" max="5" width="11" style="266"/>
    <col min="6" max="6" width="17" style="268"/>
    <col min="7" max="7" width="6.85546875"/>
    <col min="8" max="8" width="14.7109375" style="268"/>
    <col min="9" max="9" width="11.28515625"/>
    <col min="10" max="10" width="14.28515625"/>
    <col min="11" max="1025" width="8.5703125"/>
  </cols>
  <sheetData>
    <row r="1" spans="1:64" x14ac:dyDescent="0.2">
      <c r="A1" s="2" t="s">
        <v>588</v>
      </c>
      <c r="B1" s="2"/>
      <c r="E1" s="268"/>
    </row>
    <row r="2" spans="1:64" x14ac:dyDescent="0.2">
      <c r="A2" s="2"/>
      <c r="B2" s="2"/>
    </row>
    <row r="3" spans="1:64" x14ac:dyDescent="0.2">
      <c r="A3" s="2" t="s">
        <v>526</v>
      </c>
      <c r="E3" s="268"/>
    </row>
    <row r="4" spans="1:64" ht="30.6" customHeight="1" x14ac:dyDescent="0.2">
      <c r="A4" s="334"/>
      <c r="B4" s="335" t="s">
        <v>511</v>
      </c>
      <c r="C4" s="409"/>
      <c r="D4" s="337"/>
      <c r="E4" s="337"/>
      <c r="F4" s="338"/>
      <c r="G4" s="337"/>
      <c r="H4" s="339" t="s">
        <v>517</v>
      </c>
      <c r="I4" s="340"/>
      <c r="J4" s="3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row>
    <row r="5" spans="1:64" x14ac:dyDescent="0.2">
      <c r="A5" s="334"/>
      <c r="E5" s="268"/>
    </row>
    <row r="6" spans="1:64" ht="35.25" customHeight="1" x14ac:dyDescent="0.2">
      <c r="A6" s="349" t="s">
        <v>252</v>
      </c>
      <c r="B6" s="349" t="s">
        <v>218</v>
      </c>
      <c r="C6" s="415" t="s">
        <v>264</v>
      </c>
      <c r="D6" s="349" t="s">
        <v>265</v>
      </c>
      <c r="E6" s="426" t="s">
        <v>497</v>
      </c>
      <c r="F6" s="426" t="s">
        <v>7</v>
      </c>
      <c r="G6" s="349" t="s">
        <v>103</v>
      </c>
      <c r="H6" s="426" t="s">
        <v>223</v>
      </c>
      <c r="I6" s="349" t="s">
        <v>269</v>
      </c>
      <c r="J6" s="349" t="s">
        <v>234</v>
      </c>
    </row>
    <row r="7" spans="1:64" ht="45.75" customHeight="1" x14ac:dyDescent="0.2">
      <c r="A7" s="342" t="s">
        <v>107</v>
      </c>
      <c r="B7" s="344" t="s">
        <v>513</v>
      </c>
      <c r="C7" s="416">
        <v>250</v>
      </c>
      <c r="D7" s="342" t="s">
        <v>42</v>
      </c>
      <c r="E7" s="345"/>
      <c r="F7" s="421"/>
      <c r="G7" s="23"/>
      <c r="H7" s="429"/>
      <c r="I7" s="346"/>
      <c r="J7" s="346"/>
    </row>
    <row r="8" spans="1:64" ht="26.25" customHeight="1" x14ac:dyDescent="0.2">
      <c r="A8" s="342" t="s">
        <v>35</v>
      </c>
      <c r="B8" s="161" t="s">
        <v>514</v>
      </c>
      <c r="C8" s="417">
        <v>100</v>
      </c>
      <c r="D8" s="307" t="s">
        <v>42</v>
      </c>
      <c r="E8" s="343"/>
      <c r="F8" s="421"/>
      <c r="G8" s="23"/>
      <c r="H8" s="429"/>
      <c r="I8" s="263"/>
      <c r="J8" s="263"/>
    </row>
    <row r="9" spans="1:64" ht="18.75" customHeight="1" x14ac:dyDescent="0.2">
      <c r="A9" s="342" t="s">
        <v>37</v>
      </c>
      <c r="B9" s="161" t="s">
        <v>515</v>
      </c>
      <c r="C9" s="417">
        <v>100</v>
      </c>
      <c r="D9" s="307" t="s">
        <v>42</v>
      </c>
      <c r="E9" s="343"/>
      <c r="F9" s="421"/>
      <c r="G9" s="23"/>
      <c r="H9" s="429"/>
      <c r="I9" s="263"/>
      <c r="J9" s="263"/>
    </row>
    <row r="10" spans="1:64" ht="18.75" customHeight="1" x14ac:dyDescent="0.25">
      <c r="A10" s="561" t="s">
        <v>96</v>
      </c>
      <c r="B10" s="561"/>
      <c r="C10" s="561"/>
      <c r="D10" s="561"/>
      <c r="E10" s="561"/>
      <c r="F10" s="424">
        <f>SUM(F7:F9)</f>
        <v>0</v>
      </c>
      <c r="G10" s="352"/>
      <c r="H10" s="430">
        <f>SUM(H7:H9)</f>
        <v>0</v>
      </c>
      <c r="I10" s="263"/>
      <c r="J10" s="263"/>
    </row>
    <row r="11" spans="1:64" ht="18.75" customHeight="1" x14ac:dyDescent="0.2">
      <c r="A11" s="334"/>
      <c r="E11" s="268"/>
    </row>
    <row r="12" spans="1:64" ht="35.25" customHeight="1" x14ac:dyDescent="0.2">
      <c r="A12" s="334"/>
      <c r="E12" s="268"/>
    </row>
    <row r="13" spans="1:64" ht="18.75" customHeight="1" x14ac:dyDescent="0.25">
      <c r="A13" s="334"/>
      <c r="B13" s="132"/>
      <c r="C13" s="407"/>
      <c r="D13" s="337"/>
      <c r="E13" s="337"/>
      <c r="F13" s="337"/>
      <c r="G13" s="338"/>
      <c r="H13" s="338"/>
      <c r="I13" s="338"/>
    </row>
    <row r="14" spans="1:64" ht="18.75" customHeight="1" x14ac:dyDescent="0.25">
      <c r="A14" s="334"/>
      <c r="B14" s="132"/>
      <c r="C14" s="407"/>
      <c r="D14" s="337"/>
      <c r="E14" s="337"/>
      <c r="F14" s="337"/>
      <c r="G14" s="338"/>
      <c r="H14" s="338"/>
      <c r="I14" s="338"/>
    </row>
    <row r="15" spans="1:64" ht="18.75" customHeight="1" x14ac:dyDescent="0.2">
      <c r="A15" s="334"/>
      <c r="E15" s="268"/>
    </row>
    <row r="16" spans="1:64" ht="18.75" customHeight="1" x14ac:dyDescent="0.2">
      <c r="A16" s="334"/>
      <c r="E16" s="268"/>
      <c r="H16" s="425"/>
    </row>
  </sheetData>
  <mergeCells count="1">
    <mergeCell ref="A10:E10"/>
  </mergeCells>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Roman,Normalny"&amp;12&amp;A</oddHeader>
    <oddFooter>&amp;C&amp;"Times New Roman,Normalny"&amp;12Strona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8"/>
  <sheetViews>
    <sheetView zoomScale="67" zoomScaleNormal="67" workbookViewId="0">
      <selection activeCell="B4" sqref="B4"/>
    </sheetView>
  </sheetViews>
  <sheetFormatPr defaultRowHeight="12.75" x14ac:dyDescent="0.2"/>
  <cols>
    <col min="1" max="1" width="5.28515625" customWidth="1"/>
    <col min="2" max="2" width="48.42578125"/>
    <col min="3" max="3" width="6.7109375"/>
    <col min="4" max="4" width="6.42578125" style="359"/>
    <col min="5" max="5" width="13.42578125" style="410"/>
    <col min="6" max="6" width="17" style="268"/>
    <col min="7" max="7" width="6.85546875"/>
    <col min="8" max="8" width="14.7109375"/>
    <col min="9" max="9" width="11.28515625"/>
    <col min="10" max="10" width="14.28515625"/>
    <col min="11" max="1025" width="8.5703125"/>
  </cols>
  <sheetData>
    <row r="1" spans="1:64" x14ac:dyDescent="0.2">
      <c r="A1" s="2" t="s">
        <v>588</v>
      </c>
      <c r="B1" s="2"/>
      <c r="E1" s="359"/>
    </row>
    <row r="2" spans="1:64" x14ac:dyDescent="0.2">
      <c r="A2" s="2"/>
      <c r="B2" s="2"/>
    </row>
    <row r="3" spans="1:64" x14ac:dyDescent="0.2">
      <c r="A3" s="2" t="s">
        <v>526</v>
      </c>
      <c r="E3" s="359"/>
    </row>
    <row r="4" spans="1:64" ht="30.6" customHeight="1" x14ac:dyDescent="0.2">
      <c r="A4" s="265"/>
      <c r="B4" s="335" t="s">
        <v>516</v>
      </c>
      <c r="C4" s="336"/>
      <c r="D4" s="409"/>
      <c r="E4" s="409"/>
      <c r="F4" s="338"/>
      <c r="G4" s="337"/>
      <c r="H4" s="9" t="s">
        <v>574</v>
      </c>
      <c r="I4" s="8"/>
      <c r="J4" s="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row>
    <row r="5" spans="1:64" x14ac:dyDescent="0.2">
      <c r="A5" s="265"/>
      <c r="E5" s="359"/>
    </row>
    <row r="6" spans="1:64" ht="35.25" customHeight="1" x14ac:dyDescent="0.2">
      <c r="A6" s="243" t="s">
        <v>2</v>
      </c>
      <c r="B6" s="243" t="s">
        <v>218</v>
      </c>
      <c r="C6" s="243" t="s">
        <v>435</v>
      </c>
      <c r="D6" s="394" t="s">
        <v>4</v>
      </c>
      <c r="E6" s="394" t="s">
        <v>436</v>
      </c>
      <c r="F6" s="245" t="s">
        <v>221</v>
      </c>
      <c r="G6" s="243" t="s">
        <v>222</v>
      </c>
      <c r="H6" s="243" t="s">
        <v>223</v>
      </c>
      <c r="I6" s="243" t="s">
        <v>224</v>
      </c>
      <c r="J6" s="243" t="s">
        <v>225</v>
      </c>
    </row>
    <row r="7" spans="1:64" ht="202.5" customHeight="1" x14ac:dyDescent="0.2">
      <c r="A7" s="342" t="s">
        <v>107</v>
      </c>
      <c r="B7" s="161" t="s">
        <v>518</v>
      </c>
      <c r="C7" s="346" t="s">
        <v>158</v>
      </c>
      <c r="D7" s="418">
        <v>300</v>
      </c>
      <c r="E7" s="418"/>
      <c r="F7" s="421"/>
      <c r="G7" s="354"/>
      <c r="H7" s="351"/>
      <c r="I7" s="346"/>
      <c r="J7" s="346"/>
    </row>
    <row r="8" spans="1:64" ht="203.25" customHeight="1" x14ac:dyDescent="0.2">
      <c r="A8" s="342">
        <v>2</v>
      </c>
      <c r="B8" s="344" t="s">
        <v>519</v>
      </c>
      <c r="C8" s="346" t="s">
        <v>158</v>
      </c>
      <c r="D8" s="418">
        <v>100</v>
      </c>
      <c r="E8" s="418"/>
      <c r="F8" s="421"/>
      <c r="G8" s="354"/>
      <c r="H8" s="351"/>
      <c r="I8" s="346"/>
      <c r="J8" s="346"/>
    </row>
    <row r="9" spans="1:64" ht="214.5" customHeight="1" x14ac:dyDescent="0.2">
      <c r="A9" s="342">
        <v>3</v>
      </c>
      <c r="B9" s="344" t="s">
        <v>520</v>
      </c>
      <c r="C9" s="346" t="s">
        <v>158</v>
      </c>
      <c r="D9" s="418">
        <v>10</v>
      </c>
      <c r="E9" s="418"/>
      <c r="F9" s="421"/>
      <c r="G9" s="354"/>
      <c r="H9" s="351"/>
      <c r="I9" s="346"/>
      <c r="J9" s="346"/>
    </row>
    <row r="10" spans="1:64" ht="199.5" customHeight="1" x14ac:dyDescent="0.2">
      <c r="A10" s="342">
        <v>4</v>
      </c>
      <c r="B10" s="344" t="s">
        <v>521</v>
      </c>
      <c r="C10" s="346" t="s">
        <v>158</v>
      </c>
      <c r="D10" s="418">
        <v>10</v>
      </c>
      <c r="E10" s="418"/>
      <c r="F10" s="421"/>
      <c r="G10" s="354"/>
      <c r="H10" s="351"/>
      <c r="I10" s="346"/>
      <c r="J10" s="346"/>
    </row>
    <row r="11" spans="1:64" ht="18.75" customHeight="1" x14ac:dyDescent="0.2">
      <c r="A11" s="561" t="s">
        <v>96</v>
      </c>
      <c r="B11" s="561"/>
      <c r="C11" s="561"/>
      <c r="D11" s="561"/>
      <c r="E11" s="561"/>
      <c r="F11" s="422">
        <f>SUM(F7:F10)</f>
        <v>0</v>
      </c>
      <c r="G11" s="352"/>
      <c r="H11" s="353">
        <f>SUM(H7:H10)</f>
        <v>0</v>
      </c>
      <c r="I11" s="263"/>
      <c r="J11" s="263"/>
    </row>
    <row r="12" spans="1:64" ht="35.25" customHeight="1" x14ac:dyDescent="0.2">
      <c r="A12" s="265"/>
      <c r="E12" s="359"/>
    </row>
    <row r="13" spans="1:64" ht="18.75" customHeight="1" x14ac:dyDescent="0.2">
      <c r="A13" s="265"/>
      <c r="B13" s="355" t="s">
        <v>522</v>
      </c>
      <c r="C13" s="355"/>
      <c r="D13" s="419"/>
      <c r="E13" s="420"/>
      <c r="F13" s="423"/>
    </row>
    <row r="14" spans="1:64" ht="18.75" customHeight="1" x14ac:dyDescent="0.2">
      <c r="A14" s="265"/>
      <c r="B14" s="2"/>
      <c r="C14" s="2"/>
      <c r="D14" s="378"/>
      <c r="E14" s="378"/>
      <c r="F14" s="6"/>
      <c r="G14" s="2"/>
      <c r="H14" s="338"/>
      <c r="I14" s="338"/>
    </row>
    <row r="15" spans="1:64" x14ac:dyDescent="0.2">
      <c r="A15" s="265"/>
      <c r="B15" s="8" t="s">
        <v>523</v>
      </c>
      <c r="C15" s="3"/>
      <c r="D15" s="409"/>
      <c r="E15" s="409"/>
      <c r="F15" s="337"/>
      <c r="G15" s="338"/>
      <c r="H15" s="338"/>
      <c r="I15" s="338"/>
    </row>
    <row r="16" spans="1:64" x14ac:dyDescent="0.2">
      <c r="A16" s="265"/>
      <c r="B16" s="2" t="s">
        <v>391</v>
      </c>
      <c r="C16" s="3"/>
      <c r="D16" s="409"/>
      <c r="E16" s="409"/>
      <c r="F16" s="337"/>
      <c r="G16" s="338"/>
      <c r="H16" s="338"/>
      <c r="I16" s="338"/>
    </row>
    <row r="17" spans="1:7" x14ac:dyDescent="0.2">
      <c r="A17" s="265"/>
    </row>
    <row r="18" spans="1:7" x14ac:dyDescent="0.2">
      <c r="A18" s="265"/>
      <c r="G18" s="347"/>
    </row>
  </sheetData>
  <mergeCells count="1">
    <mergeCell ref="A11:E11"/>
  </mergeCells>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Roman,Normalny"&amp;12&amp;A</oddHeader>
    <oddFooter>&amp;C&amp;"Times New Roman,Normalny"&amp;12Strona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0"/>
  <sheetViews>
    <sheetView zoomScale="67" zoomScaleNormal="67" workbookViewId="0">
      <selection activeCell="F6" sqref="F6"/>
    </sheetView>
  </sheetViews>
  <sheetFormatPr defaultRowHeight="12.75" x14ac:dyDescent="0.2"/>
  <cols>
    <col min="1" max="1" width="4.42578125" style="48"/>
    <col min="2" max="2" width="57.85546875" style="2"/>
    <col min="3" max="3" width="9.140625" style="367" customWidth="1"/>
    <col min="4" max="4" width="9.140625" style="4"/>
    <col min="5" max="5" width="13.42578125" style="6" customWidth="1"/>
    <col min="6" max="6" width="11.28515625" style="6" customWidth="1"/>
    <col min="7" max="7" width="9.140625" style="4"/>
    <col min="8" max="8" width="9.140625" style="6"/>
    <col min="9" max="9" width="14.5703125" style="2" customWidth="1"/>
    <col min="10" max="10" width="19.140625" style="2" customWidth="1"/>
    <col min="11" max="64" width="8.5703125" style="2"/>
    <col min="65" max="1025" width="8.5703125"/>
  </cols>
  <sheetData>
    <row r="1" spans="1:64" x14ac:dyDescent="0.2">
      <c r="A1" s="2" t="s">
        <v>588</v>
      </c>
      <c r="C1" s="359"/>
      <c r="D1" s="268"/>
      <c r="E1" s="268"/>
      <c r="F1" s="268"/>
      <c r="G1" s="268"/>
      <c r="H1" s="268"/>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row>
    <row r="2" spans="1:64" x14ac:dyDescent="0.2">
      <c r="A2" s="2"/>
    </row>
    <row r="3" spans="1:64" x14ac:dyDescent="0.2">
      <c r="A3" s="2" t="s">
        <v>526</v>
      </c>
      <c r="B3"/>
      <c r="C3" s="359"/>
      <c r="D3" s="268"/>
      <c r="E3" s="268"/>
      <c r="F3" s="268"/>
      <c r="G3" s="268"/>
      <c r="H3" s="268"/>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row>
    <row r="4" spans="1:64" x14ac:dyDescent="0.2">
      <c r="A4" s="77"/>
      <c r="B4" s="78"/>
      <c r="C4" s="368"/>
      <c r="D4" s="79"/>
      <c r="E4" s="80"/>
      <c r="F4" s="80"/>
      <c r="G4" s="79"/>
      <c r="H4" s="80"/>
      <c r="I4" s="81"/>
      <c r="J4" s="81"/>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row>
    <row r="5" spans="1:64" x14ac:dyDescent="0.2">
      <c r="A5" s="82"/>
      <c r="B5" s="83" t="s">
        <v>228</v>
      </c>
      <c r="C5" s="369"/>
      <c r="D5" s="84"/>
      <c r="E5" s="86"/>
      <c r="F5" s="86"/>
      <c r="G5" s="86" t="s">
        <v>229</v>
      </c>
      <c r="H5" s="83"/>
      <c r="I5" s="85"/>
      <c r="J5" s="86"/>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row>
    <row r="6" spans="1:64" ht="45" customHeight="1" x14ac:dyDescent="0.2">
      <c r="A6" s="88" t="s">
        <v>2</v>
      </c>
      <c r="B6" s="89" t="s">
        <v>101</v>
      </c>
      <c r="C6" s="370" t="s">
        <v>230</v>
      </c>
      <c r="D6" s="91" t="s">
        <v>5</v>
      </c>
      <c r="E6" s="92" t="s">
        <v>231</v>
      </c>
      <c r="F6" s="13" t="s">
        <v>7</v>
      </c>
      <c r="G6" s="92" t="s">
        <v>232</v>
      </c>
      <c r="H6" s="92" t="s">
        <v>233</v>
      </c>
      <c r="I6" s="90" t="s">
        <v>105</v>
      </c>
      <c r="J6" s="90" t="s">
        <v>234</v>
      </c>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row>
    <row r="7" spans="1:64" ht="127.5" x14ac:dyDescent="0.2">
      <c r="A7" s="94" t="s">
        <v>107</v>
      </c>
      <c r="B7" s="95" t="s">
        <v>235</v>
      </c>
      <c r="C7" s="371">
        <v>600</v>
      </c>
      <c r="D7" s="96" t="s">
        <v>42</v>
      </c>
      <c r="E7" s="97"/>
      <c r="F7" s="98"/>
      <c r="G7" s="98"/>
      <c r="H7" s="97"/>
      <c r="I7" s="100"/>
      <c r="J7" s="100"/>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row>
    <row r="8" spans="1:64" ht="76.5" x14ac:dyDescent="0.2">
      <c r="A8" s="94" t="s">
        <v>35</v>
      </c>
      <c r="B8" s="95" t="s">
        <v>236</v>
      </c>
      <c r="C8" s="371">
        <v>35</v>
      </c>
      <c r="D8" s="96" t="s">
        <v>42</v>
      </c>
      <c r="E8" s="97"/>
      <c r="F8" s="98"/>
      <c r="G8" s="98"/>
      <c r="H8" s="97"/>
      <c r="I8" s="100"/>
      <c r="J8" s="100"/>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row>
    <row r="9" spans="1:64" ht="114.75" x14ac:dyDescent="0.2">
      <c r="A9" s="94" t="s">
        <v>37</v>
      </c>
      <c r="B9" s="19" t="s">
        <v>563</v>
      </c>
      <c r="C9" s="372">
        <v>25</v>
      </c>
      <c r="D9" s="96" t="s">
        <v>42</v>
      </c>
      <c r="E9" s="97"/>
      <c r="F9" s="98"/>
      <c r="G9" s="98"/>
      <c r="H9" s="97"/>
      <c r="I9" s="100"/>
      <c r="J9" s="100"/>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row>
    <row r="10" spans="1:64" ht="127.5" x14ac:dyDescent="0.2">
      <c r="A10" s="94" t="s">
        <v>40</v>
      </c>
      <c r="B10" s="95" t="s">
        <v>237</v>
      </c>
      <c r="C10" s="371">
        <v>10</v>
      </c>
      <c r="D10" s="96" t="s">
        <v>42</v>
      </c>
      <c r="E10" s="97"/>
      <c r="F10" s="98"/>
      <c r="G10" s="98"/>
      <c r="H10" s="97"/>
      <c r="I10" s="100"/>
      <c r="J10" s="10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row>
    <row r="11" spans="1:64" ht="38.25" x14ac:dyDescent="0.2">
      <c r="A11" s="94" t="s">
        <v>43</v>
      </c>
      <c r="B11" s="101" t="s">
        <v>238</v>
      </c>
      <c r="C11" s="371">
        <v>100</v>
      </c>
      <c r="D11" s="96" t="s">
        <v>42</v>
      </c>
      <c r="E11" s="97"/>
      <c r="F11" s="98"/>
      <c r="G11" s="98"/>
      <c r="H11" s="97"/>
      <c r="I11" s="100"/>
      <c r="J11" s="100"/>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row>
    <row r="12" spans="1:64" ht="51" x14ac:dyDescent="0.2">
      <c r="A12" s="94" t="s">
        <v>45</v>
      </c>
      <c r="B12" s="95" t="s">
        <v>239</v>
      </c>
      <c r="C12" s="373">
        <v>100</v>
      </c>
      <c r="D12" s="443" t="s">
        <v>42</v>
      </c>
      <c r="E12" s="97"/>
      <c r="F12" s="98"/>
      <c r="G12" s="98"/>
      <c r="H12" s="97"/>
      <c r="I12" s="100"/>
      <c r="J12" s="100"/>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row>
    <row r="13" spans="1:64" x14ac:dyDescent="0.2">
      <c r="A13" s="94" t="s">
        <v>48</v>
      </c>
      <c r="B13" s="102" t="s">
        <v>240</v>
      </c>
      <c r="C13" s="374">
        <v>1</v>
      </c>
      <c r="D13" s="443" t="s">
        <v>42</v>
      </c>
      <c r="E13" s="97"/>
      <c r="F13" s="98"/>
      <c r="G13" s="98"/>
      <c r="H13" s="97"/>
      <c r="I13" s="103"/>
      <c r="J13" s="100"/>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row>
    <row r="14" spans="1:64" x14ac:dyDescent="0.2">
      <c r="A14" s="94" t="s">
        <v>50</v>
      </c>
      <c r="B14" s="95" t="s">
        <v>241</v>
      </c>
      <c r="C14" s="374">
        <v>1</v>
      </c>
      <c r="D14" s="443" t="s">
        <v>42</v>
      </c>
      <c r="E14" s="97"/>
      <c r="F14" s="98"/>
      <c r="G14" s="98"/>
      <c r="H14" s="97"/>
      <c r="I14" s="103"/>
      <c r="J14" s="100"/>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row>
    <row r="15" spans="1:64" ht="76.5" x14ac:dyDescent="0.2">
      <c r="A15" s="94" t="s">
        <v>52</v>
      </c>
      <c r="B15" s="95" t="s">
        <v>242</v>
      </c>
      <c r="C15" s="373">
        <v>20</v>
      </c>
      <c r="D15" s="443" t="s">
        <v>42</v>
      </c>
      <c r="E15" s="97"/>
      <c r="F15" s="98"/>
      <c r="G15" s="98"/>
      <c r="H15" s="97"/>
      <c r="I15" s="103"/>
      <c r="J15" s="100"/>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row>
    <row r="16" spans="1:64" ht="51" x14ac:dyDescent="0.2">
      <c r="A16" s="94" t="s">
        <v>54</v>
      </c>
      <c r="B16" s="95" t="s">
        <v>243</v>
      </c>
      <c r="C16" s="373">
        <v>2</v>
      </c>
      <c r="D16" s="443" t="s">
        <v>42</v>
      </c>
      <c r="E16" s="97"/>
      <c r="F16" s="98"/>
      <c r="G16" s="98"/>
      <c r="H16" s="97"/>
      <c r="I16" s="103"/>
      <c r="J16" s="100"/>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row>
    <row r="17" spans="1:18" ht="38.25" x14ac:dyDescent="0.2">
      <c r="A17" s="94" t="s">
        <v>56</v>
      </c>
      <c r="B17" s="95" t="s">
        <v>244</v>
      </c>
      <c r="C17" s="373">
        <v>10</v>
      </c>
      <c r="D17" s="443" t="s">
        <v>42</v>
      </c>
      <c r="E17" s="97"/>
      <c r="F17" s="98"/>
      <c r="G17" s="98"/>
      <c r="H17" s="97"/>
      <c r="I17" s="103"/>
      <c r="J17" s="100"/>
      <c r="K17"/>
      <c r="L17"/>
      <c r="M17"/>
      <c r="N17"/>
      <c r="O17"/>
      <c r="P17"/>
      <c r="Q17"/>
      <c r="R17"/>
    </row>
    <row r="18" spans="1:18" ht="89.25" x14ac:dyDescent="0.2">
      <c r="A18" s="94" t="s">
        <v>58</v>
      </c>
      <c r="B18" s="104" t="s">
        <v>245</v>
      </c>
      <c r="C18" s="375">
        <v>5</v>
      </c>
      <c r="D18" s="444" t="s">
        <v>42</v>
      </c>
      <c r="E18" s="105"/>
      <c r="F18" s="98"/>
      <c r="G18" s="98"/>
      <c r="H18" s="97"/>
      <c r="I18" s="106"/>
      <c r="J18" s="107"/>
      <c r="K18"/>
      <c r="L18"/>
      <c r="M18"/>
      <c r="N18"/>
      <c r="O18"/>
      <c r="P18"/>
      <c r="Q18"/>
      <c r="R18"/>
    </row>
    <row r="19" spans="1:18" x14ac:dyDescent="0.2">
      <c r="A19" s="529" t="s">
        <v>96</v>
      </c>
      <c r="B19" s="529"/>
      <c r="C19" s="529"/>
      <c r="D19" s="529"/>
      <c r="E19" s="529"/>
      <c r="F19" s="108">
        <f>SUM(F7:F18)</f>
        <v>0</v>
      </c>
      <c r="G19" s="445"/>
      <c r="H19" s="108">
        <f>SUM(H7:H18)</f>
        <v>0</v>
      </c>
      <c r="I19" s="100"/>
      <c r="J19" s="100"/>
      <c r="K19"/>
      <c r="L19"/>
      <c r="M19"/>
      <c r="N19"/>
      <c r="O19"/>
      <c r="P19"/>
      <c r="Q19"/>
      <c r="R19"/>
    </row>
    <row r="20" spans="1:18" x14ac:dyDescent="0.2">
      <c r="B20"/>
      <c r="C20" s="359"/>
      <c r="G20" s="268"/>
      <c r="I20"/>
      <c r="J20"/>
      <c r="K20"/>
      <c r="L20"/>
      <c r="M20"/>
      <c r="N20"/>
      <c r="O20"/>
      <c r="P20"/>
      <c r="Q20"/>
      <c r="R20"/>
    </row>
    <row r="21" spans="1:18" x14ac:dyDescent="0.2">
      <c r="A21" s="48" t="s">
        <v>564</v>
      </c>
      <c r="B21" s="75" t="s">
        <v>246</v>
      </c>
      <c r="C21" s="359"/>
      <c r="G21" s="268"/>
      <c r="I21"/>
      <c r="J21"/>
      <c r="K21"/>
      <c r="L21"/>
      <c r="M21"/>
      <c r="N21"/>
      <c r="O21"/>
      <c r="P21"/>
      <c r="Q21"/>
      <c r="R21"/>
    </row>
    <row r="22" spans="1:18" x14ac:dyDescent="0.2">
      <c r="B22"/>
      <c r="C22" s="359"/>
      <c r="G22" s="268"/>
      <c r="I22"/>
      <c r="J22"/>
      <c r="K22"/>
      <c r="L22"/>
      <c r="M22"/>
      <c r="N22"/>
      <c r="O22"/>
      <c r="P22"/>
      <c r="Q22"/>
      <c r="R22"/>
    </row>
    <row r="23" spans="1:18" x14ac:dyDescent="0.2">
      <c r="B23" s="2" t="s">
        <v>566</v>
      </c>
      <c r="C23" s="359"/>
      <c r="G23" s="268"/>
      <c r="I23"/>
      <c r="J23"/>
      <c r="K23"/>
      <c r="L23"/>
      <c r="M23"/>
      <c r="N23"/>
      <c r="O23"/>
      <c r="P23"/>
      <c r="Q23"/>
      <c r="R23"/>
    </row>
    <row r="24" spans="1:18" x14ac:dyDescent="0.2">
      <c r="B24" s="2" t="s">
        <v>567</v>
      </c>
      <c r="C24" s="359"/>
      <c r="G24" s="268"/>
      <c r="I24"/>
      <c r="J24"/>
      <c r="K24"/>
      <c r="L24"/>
      <c r="M24"/>
      <c r="N24"/>
      <c r="O24"/>
      <c r="P24"/>
      <c r="Q24"/>
      <c r="R24"/>
    </row>
    <row r="25" spans="1:18" x14ac:dyDescent="0.2">
      <c r="B25" s="2" t="s">
        <v>568</v>
      </c>
      <c r="C25" s="359"/>
      <c r="G25" s="268"/>
      <c r="I25"/>
      <c r="J25"/>
      <c r="K25"/>
      <c r="L25"/>
      <c r="M25"/>
      <c r="N25"/>
      <c r="O25"/>
      <c r="P25"/>
      <c r="Q25"/>
      <c r="R25"/>
    </row>
    <row r="26" spans="1:18" x14ac:dyDescent="0.2">
      <c r="B26"/>
      <c r="C26" s="359"/>
      <c r="G26" s="268"/>
      <c r="I26"/>
      <c r="J26"/>
      <c r="K26"/>
      <c r="L26"/>
      <c r="M26"/>
      <c r="N26"/>
      <c r="O26"/>
      <c r="P26"/>
      <c r="Q26"/>
      <c r="R26"/>
    </row>
    <row r="27" spans="1:18" x14ac:dyDescent="0.2">
      <c r="B27" s="44" t="s">
        <v>247</v>
      </c>
      <c r="C27" s="366"/>
      <c r="D27" s="325"/>
      <c r="E27" s="325"/>
      <c r="F27" s="325"/>
      <c r="G27" s="446"/>
      <c r="H27" s="325"/>
      <c r="I27" s="44"/>
      <c r="J27" s="526"/>
      <c r="K27" s="526"/>
      <c r="L27" s="526"/>
      <c r="M27" s="526"/>
      <c r="N27" s="526"/>
      <c r="O27" s="526"/>
      <c r="P27" s="526"/>
      <c r="Q27" s="526"/>
      <c r="R27" s="526"/>
    </row>
    <row r="28" spans="1:18" x14ac:dyDescent="0.2">
      <c r="B28" s="45"/>
      <c r="C28" s="376"/>
      <c r="D28" s="439"/>
      <c r="E28" s="439"/>
      <c r="F28" s="439"/>
      <c r="G28" s="447"/>
      <c r="H28" s="439"/>
      <c r="I28" s="45"/>
      <c r="J28" s="527"/>
      <c r="K28" s="527"/>
      <c r="L28" s="527"/>
      <c r="M28" s="527"/>
      <c r="N28" s="527"/>
      <c r="O28" s="527"/>
      <c r="P28" s="527"/>
      <c r="Q28" s="527"/>
      <c r="R28" s="527"/>
    </row>
    <row r="29" spans="1:18" x14ac:dyDescent="0.2">
      <c r="E29" s="4"/>
    </row>
    <row r="30" spans="1:18" x14ac:dyDescent="0.2">
      <c r="H30" s="432"/>
    </row>
  </sheetData>
  <mergeCells count="3">
    <mergeCell ref="A19:E19"/>
    <mergeCell ref="J27:R27"/>
    <mergeCell ref="J28:R28"/>
  </mergeCells>
  <pageMargins left="0.55138888888888904" right="0.45972222222222198" top="0.55138888888888904" bottom="0.55138888888888904" header="0.51180555555555496" footer="0.51180555555555496"/>
  <pageSetup paperSize="9" firstPageNumber="0" orientation="portrait" horizontalDpi="4294967293" verticalDpi="0" r:id="rId1"/>
  <headerFooter>
    <oddFooter>&amp;CStrona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9"/>
  <sheetViews>
    <sheetView zoomScale="67" zoomScaleNormal="67" workbookViewId="0">
      <selection activeCell="B17" sqref="B17"/>
    </sheetView>
  </sheetViews>
  <sheetFormatPr defaultRowHeight="12.75" x14ac:dyDescent="0.2"/>
  <cols>
    <col min="1" max="1" width="4.28515625" style="48"/>
    <col min="2" max="2" width="57.28515625" style="2"/>
    <col min="3" max="3" width="6.28515625" style="367"/>
    <col min="4" max="4" width="6.140625" style="49"/>
    <col min="5" max="6" width="13.140625" style="2"/>
    <col min="7" max="7" width="8.42578125" style="109"/>
    <col min="8" max="8" width="12.5703125" style="2"/>
    <col min="9" max="9" width="8.42578125" style="2"/>
    <col min="10" max="10" width="9.85546875" style="2"/>
    <col min="11" max="64" width="8.42578125" style="2"/>
    <col min="65" max="1025" width="11.42578125"/>
  </cols>
  <sheetData>
    <row r="1" spans="1:64" x14ac:dyDescent="0.2">
      <c r="A1" s="2" t="s">
        <v>588</v>
      </c>
      <c r="C1" s="359"/>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row>
    <row r="2" spans="1:64" x14ac:dyDescent="0.2">
      <c r="A2" s="2"/>
    </row>
    <row r="3" spans="1:64" x14ac:dyDescent="0.2">
      <c r="A3" s="2" t="s">
        <v>526</v>
      </c>
      <c r="B3"/>
      <c r="C3" s="359"/>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row>
    <row r="4" spans="1:64" x14ac:dyDescent="0.2">
      <c r="A4"/>
      <c r="B4" s="8"/>
      <c r="C4" s="359"/>
      <c r="D4" s="4"/>
      <c r="E4" s="6"/>
      <c r="F4" s="6"/>
      <c r="G4"/>
      <c r="H4" s="6"/>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row>
    <row r="5" spans="1:64" ht="19.350000000000001" customHeight="1" x14ac:dyDescent="0.2">
      <c r="A5" s="16"/>
      <c r="B5" s="110" t="s">
        <v>248</v>
      </c>
      <c r="C5" s="377"/>
      <c r="D5" s="111"/>
      <c r="E5" s="87"/>
      <c r="F5" s="112"/>
      <c r="G5" s="87" t="s">
        <v>249</v>
      </c>
      <c r="H5" s="110"/>
      <c r="I5" s="87"/>
      <c r="J5" s="112"/>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row>
    <row r="6" spans="1:64" ht="38.25" x14ac:dyDescent="0.2">
      <c r="A6" s="51" t="s">
        <v>2</v>
      </c>
      <c r="B6" s="11" t="s">
        <v>101</v>
      </c>
      <c r="C6" s="360" t="s">
        <v>230</v>
      </c>
      <c r="D6" s="12" t="s">
        <v>5</v>
      </c>
      <c r="E6" s="13" t="s">
        <v>231</v>
      </c>
      <c r="F6" s="113" t="s">
        <v>7</v>
      </c>
      <c r="G6" s="114" t="s">
        <v>250</v>
      </c>
      <c r="H6" s="13" t="s">
        <v>233</v>
      </c>
      <c r="I6" s="11" t="s">
        <v>105</v>
      </c>
      <c r="J6" s="11" t="s">
        <v>234</v>
      </c>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row>
    <row r="7" spans="1:64" ht="95.25" customHeight="1" x14ac:dyDescent="0.2">
      <c r="A7" s="115" t="s">
        <v>107</v>
      </c>
      <c r="B7" s="27" t="s">
        <v>251</v>
      </c>
      <c r="C7" s="365">
        <v>40</v>
      </c>
      <c r="D7" s="32" t="s">
        <v>42</v>
      </c>
      <c r="E7" s="24"/>
      <c r="F7" s="116"/>
      <c r="G7" s="99"/>
      <c r="H7" s="117"/>
      <c r="I7" s="65"/>
      <c r="J7" s="56"/>
      <c r="K7"/>
      <c r="L7"/>
      <c r="M7"/>
      <c r="N7"/>
      <c r="O7"/>
      <c r="P7"/>
      <c r="Q7"/>
      <c r="R7"/>
    </row>
    <row r="8" spans="1:64" ht="21.6" customHeight="1" x14ac:dyDescent="0.2">
      <c r="A8" s="525" t="s">
        <v>96</v>
      </c>
      <c r="B8" s="525"/>
      <c r="C8" s="525"/>
      <c r="D8" s="525"/>
      <c r="E8" s="525"/>
      <c r="F8" s="118">
        <f>SUM(F7)</f>
        <v>0</v>
      </c>
      <c r="G8" s="119"/>
      <c r="H8" s="120">
        <f>SUM(H7)</f>
        <v>0</v>
      </c>
      <c r="I8" s="25"/>
      <c r="J8" s="25"/>
      <c r="K8"/>
      <c r="L8"/>
      <c r="M8"/>
      <c r="N8"/>
      <c r="O8"/>
      <c r="P8"/>
      <c r="Q8"/>
      <c r="R8"/>
    </row>
    <row r="9" spans="1:64" x14ac:dyDescent="0.2">
      <c r="B9"/>
      <c r="C9" s="359"/>
      <c r="D9" s="4"/>
      <c r="E9" s="6"/>
      <c r="F9" s="6"/>
      <c r="G9"/>
      <c r="H9" s="6"/>
      <c r="I9"/>
      <c r="J9"/>
      <c r="K9"/>
      <c r="L9"/>
      <c r="M9"/>
      <c r="N9"/>
      <c r="O9"/>
      <c r="P9"/>
      <c r="Q9"/>
      <c r="R9"/>
    </row>
    <row r="10" spans="1:64" x14ac:dyDescent="0.2">
      <c r="A10" s="48" t="s">
        <v>564</v>
      </c>
      <c r="B10" s="75" t="s">
        <v>246</v>
      </c>
      <c r="C10" s="359"/>
      <c r="D10" s="4"/>
      <c r="E10" s="6"/>
      <c r="F10" s="6"/>
      <c r="G10"/>
      <c r="H10" s="6"/>
      <c r="I10"/>
      <c r="J10"/>
      <c r="K10"/>
      <c r="L10"/>
      <c r="M10"/>
      <c r="N10"/>
      <c r="O10"/>
      <c r="P10"/>
      <c r="Q10"/>
      <c r="R10"/>
    </row>
    <row r="11" spans="1:64" x14ac:dyDescent="0.2">
      <c r="B11"/>
      <c r="C11" s="359"/>
      <c r="D11" s="4"/>
      <c r="E11" s="6"/>
      <c r="F11" s="6"/>
      <c r="G11"/>
      <c r="H11" s="6"/>
      <c r="I11"/>
      <c r="J11"/>
      <c r="K11"/>
      <c r="L11"/>
      <c r="M11"/>
      <c r="N11"/>
      <c r="O11"/>
      <c r="P11"/>
      <c r="Q11"/>
      <c r="R11"/>
    </row>
    <row r="12" spans="1:64" x14ac:dyDescent="0.2">
      <c r="B12" s="2" t="s">
        <v>566</v>
      </c>
      <c r="C12" s="359"/>
      <c r="D12" s="4"/>
      <c r="E12" s="6"/>
      <c r="F12" s="6"/>
      <c r="G12"/>
      <c r="H12" s="6"/>
      <c r="I12"/>
      <c r="J12"/>
      <c r="K12"/>
      <c r="L12"/>
      <c r="M12"/>
      <c r="N12"/>
      <c r="O12"/>
      <c r="P12"/>
      <c r="Q12"/>
      <c r="R12"/>
    </row>
    <row r="13" spans="1:64" x14ac:dyDescent="0.2">
      <c r="B13" s="2" t="s">
        <v>567</v>
      </c>
      <c r="C13" s="359"/>
      <c r="D13" s="4"/>
      <c r="E13" s="6"/>
      <c r="F13" s="6"/>
      <c r="G13"/>
      <c r="H13" s="6"/>
      <c r="I13"/>
      <c r="J13"/>
      <c r="K13"/>
      <c r="L13"/>
      <c r="M13"/>
      <c r="N13"/>
      <c r="O13"/>
      <c r="P13"/>
      <c r="Q13"/>
      <c r="R13"/>
    </row>
    <row r="14" spans="1:64" x14ac:dyDescent="0.2">
      <c r="B14" s="2" t="s">
        <v>568</v>
      </c>
      <c r="C14" s="359"/>
      <c r="D14" s="4"/>
      <c r="E14" s="6"/>
      <c r="F14" s="6"/>
      <c r="G14"/>
      <c r="H14" s="6"/>
      <c r="I14"/>
      <c r="J14"/>
      <c r="K14"/>
      <c r="L14"/>
      <c r="M14"/>
      <c r="N14"/>
      <c r="O14"/>
      <c r="P14"/>
      <c r="Q14"/>
      <c r="R14"/>
    </row>
    <row r="15" spans="1:64" x14ac:dyDescent="0.2">
      <c r="B15"/>
      <c r="C15" s="359"/>
      <c r="D15" s="4"/>
      <c r="E15" s="6"/>
      <c r="F15" s="6"/>
      <c r="G15"/>
      <c r="H15" s="6"/>
      <c r="I15"/>
      <c r="J15"/>
      <c r="K15"/>
      <c r="L15"/>
      <c r="M15"/>
      <c r="N15"/>
      <c r="O15"/>
      <c r="P15"/>
      <c r="Q15"/>
      <c r="R15"/>
    </row>
    <row r="16" spans="1:64" x14ac:dyDescent="0.2">
      <c r="B16" s="44" t="s">
        <v>97</v>
      </c>
      <c r="C16" s="366"/>
      <c r="D16" s="44"/>
      <c r="E16" s="44"/>
      <c r="F16" s="44"/>
      <c r="G16" s="121"/>
      <c r="H16" s="44"/>
      <c r="I16" s="44"/>
      <c r="J16" s="526"/>
      <c r="K16" s="526"/>
      <c r="L16" s="526"/>
      <c r="M16" s="526"/>
      <c r="N16" s="526"/>
      <c r="O16" s="526"/>
      <c r="P16" s="526"/>
      <c r="Q16" s="526"/>
      <c r="R16" s="526"/>
    </row>
    <row r="17" spans="2:18" x14ac:dyDescent="0.2">
      <c r="B17" s="45"/>
      <c r="C17" s="376"/>
      <c r="D17" s="45"/>
      <c r="E17" s="45"/>
      <c r="F17" s="45"/>
      <c r="G17" s="122"/>
      <c r="H17" s="45"/>
      <c r="I17" s="45"/>
      <c r="J17" s="527"/>
      <c r="K17" s="527"/>
      <c r="L17" s="527"/>
      <c r="M17" s="527"/>
      <c r="N17" s="527"/>
      <c r="O17" s="527"/>
      <c r="P17" s="527"/>
      <c r="Q17" s="527"/>
      <c r="R17" s="527"/>
    </row>
    <row r="18" spans="2:18" x14ac:dyDescent="0.2">
      <c r="D18" s="4"/>
      <c r="E18" s="4"/>
      <c r="F18" s="6"/>
      <c r="H18" s="6"/>
    </row>
    <row r="19" spans="2:18" x14ac:dyDescent="0.2">
      <c r="H19" s="47"/>
    </row>
  </sheetData>
  <mergeCells count="3">
    <mergeCell ref="A8:E8"/>
    <mergeCell ref="J16:R16"/>
    <mergeCell ref="J17:R17"/>
  </mergeCells>
  <pageMargins left="0.7" right="0.7" top="0.75" bottom="0.75" header="0.51180555555555496" footer="0.51180555555555496"/>
  <pageSetup paperSize="0" scale="0" firstPageNumber="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3"/>
  <sheetViews>
    <sheetView zoomScale="67" zoomScaleNormal="67" workbookViewId="0">
      <selection activeCell="B14" sqref="B14"/>
    </sheetView>
  </sheetViews>
  <sheetFormatPr defaultRowHeight="12.75" x14ac:dyDescent="0.2"/>
  <cols>
    <col min="1" max="1" width="4.42578125" style="2"/>
    <col min="2" max="2" width="51.5703125" style="66"/>
    <col min="3" max="3" width="9" style="2" customWidth="1"/>
    <col min="4" max="4" width="6.140625" style="2"/>
    <col min="5" max="5" width="11.85546875" style="2"/>
    <col min="6" max="6" width="13.28515625" style="2"/>
    <col min="7" max="7" width="12.5703125" style="2"/>
    <col min="8" max="8" width="12.7109375" style="2"/>
    <col min="9" max="9" width="8.5703125" style="2"/>
    <col min="10" max="10" width="10" style="2"/>
    <col min="11" max="64" width="8.5703125" style="2"/>
    <col min="65" max="1025" width="8.5703125"/>
  </cols>
  <sheetData>
    <row r="1" spans="1:64" x14ac:dyDescent="0.2">
      <c r="A1" s="2" t="s">
        <v>588</v>
      </c>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row>
    <row r="2" spans="1:64" x14ac:dyDescent="0.2">
      <c r="B2" s="2"/>
    </row>
    <row r="3" spans="1:64" x14ac:dyDescent="0.2">
      <c r="A3" s="2" t="s">
        <v>526</v>
      </c>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row>
    <row r="4" spans="1:64" x14ac:dyDescent="0.2">
      <c r="A4"/>
      <c r="B4" s="8"/>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row>
    <row r="5" spans="1:64" ht="25.5" customHeight="1" x14ac:dyDescent="0.2">
      <c r="A5" s="87"/>
      <c r="B5" s="123" t="s">
        <v>529</v>
      </c>
      <c r="C5" s="124"/>
      <c r="D5" s="124"/>
      <c r="E5" s="124"/>
      <c r="F5" s="87"/>
      <c r="G5" s="124"/>
      <c r="H5" s="124" t="s">
        <v>554</v>
      </c>
      <c r="I5" s="87"/>
      <c r="J5" s="124"/>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row>
    <row r="6" spans="1:64" ht="38.25" x14ac:dyDescent="0.2">
      <c r="A6" s="51" t="s">
        <v>252</v>
      </c>
      <c r="B6" s="125" t="s">
        <v>101</v>
      </c>
      <c r="C6" s="11" t="s">
        <v>253</v>
      </c>
      <c r="D6" s="12" t="s">
        <v>5</v>
      </c>
      <c r="E6" s="13" t="s">
        <v>102</v>
      </c>
      <c r="F6" s="13" t="s">
        <v>7</v>
      </c>
      <c r="G6" s="13" t="s">
        <v>103</v>
      </c>
      <c r="H6" s="13" t="s">
        <v>9</v>
      </c>
      <c r="I6" s="11" t="s">
        <v>105</v>
      </c>
      <c r="J6" s="11" t="s">
        <v>234</v>
      </c>
    </row>
    <row r="7" spans="1:64" ht="114.75" x14ac:dyDescent="0.2">
      <c r="A7" s="115" t="s">
        <v>107</v>
      </c>
      <c r="B7" s="19" t="s">
        <v>254</v>
      </c>
      <c r="C7" s="357">
        <v>20</v>
      </c>
      <c r="D7" s="126" t="s">
        <v>42</v>
      </c>
      <c r="E7" s="53"/>
      <c r="F7" s="53"/>
      <c r="G7" s="23"/>
      <c r="H7" s="127"/>
      <c r="I7" s="22"/>
      <c r="J7" s="25"/>
    </row>
    <row r="8" spans="1:64" ht="140.25" x14ac:dyDescent="0.2">
      <c r="A8" s="17" t="s">
        <v>35</v>
      </c>
      <c r="B8" s="128" t="s">
        <v>255</v>
      </c>
      <c r="C8" s="358">
        <v>10</v>
      </c>
      <c r="D8" s="126" t="s">
        <v>42</v>
      </c>
      <c r="E8" s="53"/>
      <c r="F8" s="53"/>
      <c r="G8" s="23"/>
      <c r="H8" s="127"/>
      <c r="I8" s="22"/>
      <c r="J8" s="25"/>
    </row>
    <row r="9" spans="1:64" ht="12.75" customHeight="1" x14ac:dyDescent="0.2">
      <c r="A9" s="530" t="s">
        <v>96</v>
      </c>
      <c r="B9" s="530"/>
      <c r="C9" s="530"/>
      <c r="D9" s="530"/>
      <c r="E9" s="530"/>
      <c r="F9" s="129">
        <f>SUM(F7:F8)</f>
        <v>0</v>
      </c>
      <c r="G9" s="130"/>
      <c r="H9" s="41">
        <f>SUM(H7:H8)</f>
        <v>0</v>
      </c>
      <c r="I9" s="22"/>
      <c r="J9" s="25"/>
    </row>
    <row r="10" spans="1:64" ht="9" customHeight="1" x14ac:dyDescent="0.2">
      <c r="B10"/>
      <c r="C10"/>
      <c r="D10"/>
      <c r="E10"/>
      <c r="F10"/>
      <c r="G10"/>
      <c r="H10"/>
      <c r="I10"/>
      <c r="J10"/>
    </row>
    <row r="11" spans="1:64" ht="8.25" customHeight="1" x14ac:dyDescent="0.2">
      <c r="B11"/>
      <c r="C11"/>
      <c r="D11"/>
      <c r="E11"/>
      <c r="F11"/>
      <c r="G11"/>
      <c r="H11"/>
      <c r="I11"/>
      <c r="J11"/>
    </row>
    <row r="12" spans="1:64" ht="12.75" customHeight="1" x14ac:dyDescent="0.2">
      <c r="B12" s="526" t="s">
        <v>97</v>
      </c>
      <c r="C12" s="526"/>
      <c r="D12" s="526"/>
      <c r="E12" s="526"/>
      <c r="F12" s="526"/>
      <c r="G12" s="526"/>
      <c r="H12" s="526"/>
      <c r="I12" s="526"/>
      <c r="J12" s="526"/>
    </row>
    <row r="13" spans="1:64" ht="13.5" customHeight="1" x14ac:dyDescent="0.2">
      <c r="B13" s="527"/>
      <c r="C13" s="527"/>
      <c r="D13" s="527"/>
      <c r="E13" s="527"/>
      <c r="F13" s="527"/>
      <c r="G13" s="527"/>
      <c r="H13" s="527"/>
      <c r="I13" s="527"/>
      <c r="J13" s="527"/>
    </row>
    <row r="14" spans="1:64" ht="14.25" customHeight="1" x14ac:dyDescent="0.2">
      <c r="D14" s="49"/>
      <c r="E14" s="4"/>
      <c r="F14" s="4"/>
      <c r="G14" s="6"/>
      <c r="H14" s="131"/>
      <c r="I14" s="6"/>
    </row>
    <row r="15" spans="1:64" ht="25.9" customHeight="1" x14ac:dyDescent="0.2">
      <c r="H15" s="47"/>
    </row>
    <row r="16" spans="1:64" ht="14.25" customHeight="1" x14ac:dyDescent="0.2"/>
    <row r="17" ht="12" customHeight="1" x14ac:dyDescent="0.2"/>
    <row r="18" ht="7.5" customHeight="1" x14ac:dyDescent="0.2"/>
    <row r="19" ht="13.5" customHeight="1" x14ac:dyDescent="0.2"/>
    <row r="20" ht="15" customHeight="1" x14ac:dyDescent="0.2"/>
    <row r="21" ht="11.25" customHeight="1" x14ac:dyDescent="0.2"/>
    <row r="22" ht="13.5" customHeight="1" x14ac:dyDescent="0.2"/>
    <row r="23" ht="21.6" customHeight="1" x14ac:dyDescent="0.2"/>
  </sheetData>
  <mergeCells count="3">
    <mergeCell ref="A9:E9"/>
    <mergeCell ref="B12:J12"/>
    <mergeCell ref="B13:J13"/>
  </mergeCells>
  <pageMargins left="0.57986111111111105" right="0.27013888888888898" top="0.45" bottom="0.57013888888888897" header="0.51180555555555496" footer="0.51180555555555496"/>
  <pageSetup paperSize="0" scale="0" firstPageNumber="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8"/>
  <sheetViews>
    <sheetView zoomScale="67" zoomScaleNormal="67" workbookViewId="0"/>
  </sheetViews>
  <sheetFormatPr defaultRowHeight="12.75" x14ac:dyDescent="0.2"/>
  <cols>
    <col min="1" max="1" width="4.85546875" style="2"/>
    <col min="2" max="2" width="41.85546875" style="2"/>
    <col min="3" max="3" width="6.5703125" style="8" customWidth="1"/>
    <col min="4" max="4" width="5.85546875" style="2"/>
    <col min="5" max="5" width="11.85546875" style="2"/>
    <col min="6" max="6" width="13.42578125" style="2"/>
    <col min="7" max="7" width="6.85546875" style="2"/>
    <col min="8" max="8" width="16.7109375" style="2"/>
    <col min="9" max="9" width="11.42578125" style="2"/>
    <col min="10" max="10" width="10.140625" style="2"/>
    <col min="11" max="64" width="8.5703125" style="2"/>
    <col min="65" max="1025" width="8.5703125"/>
  </cols>
  <sheetData>
    <row r="1" spans="1:64" x14ac:dyDescent="0.2">
      <c r="A1" s="2" t="s">
        <v>588</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row>
    <row r="3" spans="1:64" x14ac:dyDescent="0.2">
      <c r="A3" s="2" t="s">
        <v>526</v>
      </c>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row>
    <row r="4" spans="1:64" ht="15" x14ac:dyDescent="0.25">
      <c r="A4" s="132"/>
      <c r="B4" s="8"/>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row>
    <row r="5" spans="1:64" ht="15.75" customHeight="1" x14ac:dyDescent="0.2">
      <c r="A5" s="133"/>
      <c r="B5" s="134" t="s">
        <v>569</v>
      </c>
      <c r="C5" s="135"/>
      <c r="D5" s="133"/>
      <c r="E5" s="133"/>
      <c r="F5" s="133"/>
      <c r="G5" s="133"/>
      <c r="H5" s="133" t="s">
        <v>555</v>
      </c>
      <c r="I5" s="136"/>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row>
    <row r="6" spans="1:64" ht="38.25" x14ac:dyDescent="0.2">
      <c r="A6" s="51" t="s">
        <v>252</v>
      </c>
      <c r="B6" s="125" t="s">
        <v>101</v>
      </c>
      <c r="C6" s="11" t="s">
        <v>230</v>
      </c>
      <c r="D6" s="12" t="s">
        <v>5</v>
      </c>
      <c r="E6" s="13" t="s">
        <v>102</v>
      </c>
      <c r="F6" s="13" t="s">
        <v>7</v>
      </c>
      <c r="G6" s="13" t="s">
        <v>103</v>
      </c>
      <c r="H6" s="13" t="s">
        <v>9</v>
      </c>
      <c r="I6" s="11" t="s">
        <v>105</v>
      </c>
      <c r="J6" s="11" t="s">
        <v>234</v>
      </c>
    </row>
    <row r="7" spans="1:64" ht="32.450000000000003" customHeight="1" x14ac:dyDescent="0.2">
      <c r="A7" s="20" t="s">
        <v>107</v>
      </c>
      <c r="B7" s="37" t="s">
        <v>256</v>
      </c>
      <c r="C7" s="356">
        <v>2600</v>
      </c>
      <c r="D7" s="21" t="s">
        <v>42</v>
      </c>
      <c r="E7" s="52"/>
      <c r="F7" s="52"/>
      <c r="G7" s="137"/>
      <c r="H7" s="52"/>
      <c r="I7" s="22"/>
      <c r="J7" s="25"/>
    </row>
    <row r="8" spans="1:64" ht="33.6" customHeight="1" x14ac:dyDescent="0.2">
      <c r="A8" s="20" t="s">
        <v>35</v>
      </c>
      <c r="B8" s="37" t="s">
        <v>257</v>
      </c>
      <c r="C8" s="356">
        <v>2300</v>
      </c>
      <c r="D8" s="21" t="s">
        <v>42</v>
      </c>
      <c r="E8" s="52"/>
      <c r="F8" s="52"/>
      <c r="G8" s="137"/>
      <c r="H8" s="52"/>
      <c r="I8" s="22"/>
      <c r="J8" s="25"/>
    </row>
    <row r="9" spans="1:64" ht="31.15" customHeight="1" x14ac:dyDescent="0.2">
      <c r="A9" s="20" t="s">
        <v>37</v>
      </c>
      <c r="B9" s="37" t="s">
        <v>258</v>
      </c>
      <c r="C9" s="356">
        <v>300</v>
      </c>
      <c r="D9" s="21" t="s">
        <v>42</v>
      </c>
      <c r="E9" s="52"/>
      <c r="F9" s="52"/>
      <c r="G9" s="137"/>
      <c r="H9" s="52"/>
      <c r="I9" s="22"/>
      <c r="J9" s="25"/>
    </row>
    <row r="10" spans="1:64" ht="32.450000000000003" customHeight="1" x14ac:dyDescent="0.2">
      <c r="A10" s="20" t="s">
        <v>40</v>
      </c>
      <c r="B10" s="37" t="s">
        <v>259</v>
      </c>
      <c r="C10" s="356">
        <v>300</v>
      </c>
      <c r="D10" s="21" t="s">
        <v>42</v>
      </c>
      <c r="E10" s="52"/>
      <c r="F10" s="52"/>
      <c r="G10" s="137"/>
      <c r="H10" s="52"/>
      <c r="I10" s="22"/>
      <c r="J10" s="25"/>
    </row>
    <row r="11" spans="1:64" ht="25.9" customHeight="1" x14ac:dyDescent="0.2">
      <c r="A11" s="530" t="s">
        <v>96</v>
      </c>
      <c r="B11" s="530"/>
      <c r="C11" s="530"/>
      <c r="D11" s="530"/>
      <c r="E11" s="530"/>
      <c r="F11" s="129">
        <f>SUM(F7:F10)</f>
        <v>0</v>
      </c>
      <c r="G11" s="130"/>
      <c r="H11" s="129">
        <f>SUM(H7:H10)</f>
        <v>0</v>
      </c>
      <c r="I11" s="22"/>
      <c r="J11" s="25"/>
    </row>
    <row r="12" spans="1:64" ht="16.899999999999999" customHeight="1" x14ac:dyDescent="0.2">
      <c r="B12"/>
      <c r="C12"/>
      <c r="D12"/>
      <c r="E12"/>
      <c r="F12"/>
      <c r="G12"/>
      <c r="H12"/>
      <c r="I12"/>
      <c r="J12"/>
    </row>
    <row r="13" spans="1:64" x14ac:dyDescent="0.2">
      <c r="B13" s="526" t="s">
        <v>97</v>
      </c>
      <c r="C13" s="526"/>
      <c r="D13" s="526"/>
      <c r="E13" s="526"/>
      <c r="F13" s="526"/>
      <c r="G13" s="526"/>
      <c r="H13" s="526"/>
      <c r="I13" s="526"/>
      <c r="J13" s="526"/>
    </row>
    <row r="14" spans="1:64" x14ac:dyDescent="0.2">
      <c r="B14" s="527" t="s">
        <v>216</v>
      </c>
      <c r="C14" s="527"/>
      <c r="D14" s="527"/>
      <c r="E14" s="527"/>
      <c r="F14" s="527"/>
      <c r="G14" s="527"/>
      <c r="H14" s="527"/>
      <c r="I14" s="527"/>
      <c r="J14" s="527"/>
    </row>
    <row r="15" spans="1:64" x14ac:dyDescent="0.2">
      <c r="B15" s="2" t="s">
        <v>260</v>
      </c>
      <c r="C15"/>
      <c r="D15" s="49"/>
      <c r="E15" s="4"/>
      <c r="F15" s="4"/>
      <c r="G15" s="6"/>
      <c r="H15" s="131"/>
      <c r="I15" s="6"/>
      <c r="J15"/>
    </row>
    <row r="16" spans="1:64" x14ac:dyDescent="0.2">
      <c r="B16" s="2" t="s">
        <v>570</v>
      </c>
      <c r="C16" s="138"/>
      <c r="D16" s="45"/>
      <c r="E16" s="45"/>
      <c r="F16" s="45"/>
      <c r="G16" s="44"/>
      <c r="H16" s="44"/>
      <c r="I16" s="44"/>
      <c r="J16" s="44"/>
    </row>
    <row r="17" spans="2:8" x14ac:dyDescent="0.2">
      <c r="B17" s="70"/>
      <c r="H17"/>
    </row>
    <row r="18" spans="2:8" x14ac:dyDescent="0.2">
      <c r="B18" s="46"/>
      <c r="H18" s="47"/>
    </row>
  </sheetData>
  <mergeCells count="3">
    <mergeCell ref="A11:E11"/>
    <mergeCell ref="B13:J13"/>
    <mergeCell ref="B14:J14"/>
  </mergeCells>
  <pageMargins left="0.74791666666666701" right="0.74791666666666701" top="0.77986111111111101" bottom="0.49027777777777798" header="0.51180555555555496" footer="0.51180555555555496"/>
  <pageSetup paperSize="0" scale="0" firstPageNumber="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MK57"/>
  <sheetViews>
    <sheetView zoomScale="80" zoomScaleNormal="80" workbookViewId="0"/>
  </sheetViews>
  <sheetFormatPr defaultRowHeight="12.75" x14ac:dyDescent="0.2"/>
  <cols>
    <col min="1" max="1" width="5" style="2"/>
    <col min="2" max="2" width="113.7109375" style="2"/>
    <col min="3" max="3" width="6.7109375" style="378"/>
    <col min="4" max="4" width="5.5703125" style="2"/>
    <col min="5" max="5" width="10.28515625" style="7"/>
    <col min="6" max="6" width="15.7109375" style="2"/>
    <col min="7" max="7" width="10" style="2"/>
    <col min="8" max="8" width="14.85546875" style="2"/>
    <col min="9" max="9" width="8.5703125" style="2"/>
    <col min="10" max="10" width="16" style="2"/>
    <col min="11" max="11" width="11.140625" style="2"/>
    <col min="12" max="1025" width="8.5703125" style="2"/>
  </cols>
  <sheetData>
    <row r="1" spans="1:1024" s="2" customFormat="1" x14ac:dyDescent="0.2">
      <c r="A1" s="2" t="s">
        <v>588</v>
      </c>
      <c r="C1" s="378"/>
      <c r="G1" s="48"/>
      <c r="K1" s="139"/>
    </row>
    <row r="2" spans="1:1024" s="2" customFormat="1" x14ac:dyDescent="0.2">
      <c r="C2" s="378"/>
      <c r="G2" s="48"/>
      <c r="K2" s="139"/>
    </row>
    <row r="3" spans="1:1024" s="2" customFormat="1" x14ac:dyDescent="0.2">
      <c r="A3" s="2" t="s">
        <v>526</v>
      </c>
      <c r="B3"/>
      <c r="C3" s="378"/>
      <c r="G3" s="48"/>
      <c r="K3" s="139"/>
    </row>
    <row r="4" spans="1:1024" s="2" customFormat="1" x14ac:dyDescent="0.2">
      <c r="B4" t="s">
        <v>572</v>
      </c>
      <c r="C4" s="378"/>
      <c r="G4" s="48"/>
      <c r="K4" s="139"/>
    </row>
    <row r="5" spans="1:1024" s="2" customFormat="1" x14ac:dyDescent="0.2">
      <c r="B5" s="8"/>
      <c r="C5" s="378"/>
      <c r="G5" s="48"/>
      <c r="K5" s="139"/>
    </row>
    <row r="6" spans="1:1024" x14ac:dyDescent="0.2">
      <c r="B6" s="140" t="s">
        <v>261</v>
      </c>
      <c r="C6" s="379"/>
      <c r="D6" s="141"/>
      <c r="E6"/>
      <c r="F6" s="142"/>
      <c r="G6" s="143"/>
      <c r="H6" s="140" t="s">
        <v>262</v>
      </c>
      <c r="I6" s="140"/>
      <c r="J6" s="140"/>
      <c r="K6" s="139"/>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38.25" x14ac:dyDescent="0.2">
      <c r="A7" s="144" t="s">
        <v>263</v>
      </c>
      <c r="B7" s="145" t="s">
        <v>218</v>
      </c>
      <c r="C7" s="380" t="s">
        <v>264</v>
      </c>
      <c r="D7" s="146" t="s">
        <v>265</v>
      </c>
      <c r="E7" s="147" t="s">
        <v>266</v>
      </c>
      <c r="F7" s="147" t="s">
        <v>7</v>
      </c>
      <c r="G7" s="147" t="s">
        <v>267</v>
      </c>
      <c r="H7" s="147" t="s">
        <v>268</v>
      </c>
      <c r="I7" s="145" t="s">
        <v>269</v>
      </c>
      <c r="J7" s="145" t="s">
        <v>234</v>
      </c>
      <c r="K7" s="139"/>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78.5" x14ac:dyDescent="0.2">
      <c r="A8" s="148" t="s">
        <v>107</v>
      </c>
      <c r="B8" s="149" t="s">
        <v>270</v>
      </c>
      <c r="C8" s="381">
        <v>200</v>
      </c>
      <c r="D8" s="151" t="s">
        <v>18</v>
      </c>
      <c r="E8" s="152"/>
      <c r="F8" s="153"/>
      <c r="G8" s="154"/>
      <c r="H8" s="155"/>
      <c r="I8" s="150"/>
      <c r="J8" s="150"/>
      <c r="K8" s="139"/>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54.5" customHeight="1" x14ac:dyDescent="0.2">
      <c r="A9" s="148" t="s">
        <v>35</v>
      </c>
      <c r="B9" s="156" t="s">
        <v>271</v>
      </c>
      <c r="C9" s="382">
        <v>150</v>
      </c>
      <c r="D9" s="151" t="s">
        <v>18</v>
      </c>
      <c r="E9" s="151"/>
      <c r="F9" s="153"/>
      <c r="G9" s="154"/>
      <c r="H9" s="155"/>
      <c r="I9" s="150"/>
      <c r="J9" s="150"/>
      <c r="K9" s="157"/>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11.75" customHeight="1" x14ac:dyDescent="0.2">
      <c r="A10" s="148" t="s">
        <v>37</v>
      </c>
      <c r="B10" s="156" t="s">
        <v>272</v>
      </c>
      <c r="C10" s="382">
        <v>16</v>
      </c>
      <c r="D10" s="151" t="s">
        <v>18</v>
      </c>
      <c r="E10" s="151"/>
      <c r="F10" s="153"/>
      <c r="G10" s="158"/>
      <c r="H10" s="155"/>
      <c r="I10" s="150"/>
      <c r="J10" s="150"/>
      <c r="K10" s="157"/>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38.75" customHeight="1" x14ac:dyDescent="0.2">
      <c r="A11" s="148" t="s">
        <v>40</v>
      </c>
      <c r="B11" s="159" t="s">
        <v>273</v>
      </c>
      <c r="C11" s="381">
        <v>160</v>
      </c>
      <c r="D11" s="151" t="s">
        <v>18</v>
      </c>
      <c r="E11" s="151"/>
      <c r="F11" s="153"/>
      <c r="G11" s="154"/>
      <c r="H11" s="155"/>
      <c r="I11" s="150"/>
      <c r="J11" s="150"/>
      <c r="K11" s="157"/>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27.5" x14ac:dyDescent="0.2">
      <c r="A12" s="148" t="s">
        <v>43</v>
      </c>
      <c r="B12" s="156" t="s">
        <v>274</v>
      </c>
      <c r="C12" s="382">
        <v>200</v>
      </c>
      <c r="D12" s="151" t="s">
        <v>18</v>
      </c>
      <c r="E12" s="151"/>
      <c r="F12" s="153"/>
      <c r="G12" s="154"/>
      <c r="H12" s="155"/>
      <c r="I12" s="150"/>
      <c r="J12" s="150"/>
      <c r="K12" s="160"/>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19.25" customHeight="1" x14ac:dyDescent="0.2">
      <c r="A13" s="148" t="s">
        <v>45</v>
      </c>
      <c r="B13" s="156" t="s">
        <v>275</v>
      </c>
      <c r="C13" s="382">
        <v>160</v>
      </c>
      <c r="D13" s="151" t="s">
        <v>15</v>
      </c>
      <c r="E13" s="151"/>
      <c r="F13" s="153"/>
      <c r="G13" s="158"/>
      <c r="H13" s="155"/>
      <c r="I13" s="150"/>
      <c r="J13" s="150"/>
      <c r="K13" s="157"/>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96.75" customHeight="1" x14ac:dyDescent="0.2">
      <c r="A14" s="148" t="s">
        <v>48</v>
      </c>
      <c r="B14" s="156" t="s">
        <v>276</v>
      </c>
      <c r="C14" s="382">
        <v>5</v>
      </c>
      <c r="D14" s="151" t="s">
        <v>15</v>
      </c>
      <c r="E14" s="151"/>
      <c r="F14" s="153"/>
      <c r="G14" s="154"/>
      <c r="H14" s="155"/>
      <c r="I14" s="150"/>
      <c r="J14" s="150"/>
      <c r="K14" s="157"/>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29.25" customHeight="1" x14ac:dyDescent="0.2">
      <c r="A15" s="148" t="s">
        <v>50</v>
      </c>
      <c r="B15" s="156" t="s">
        <v>277</v>
      </c>
      <c r="C15" s="382">
        <v>5</v>
      </c>
      <c r="D15" s="151" t="s">
        <v>18</v>
      </c>
      <c r="E15" s="151"/>
      <c r="F15" s="153"/>
      <c r="G15" s="154"/>
      <c r="H15" s="155"/>
      <c r="I15" s="150"/>
      <c r="J15" s="150"/>
      <c r="K15" s="157"/>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25.5" x14ac:dyDescent="0.2">
      <c r="A16" s="148" t="s">
        <v>52</v>
      </c>
      <c r="B16" s="156" t="s">
        <v>278</v>
      </c>
      <c r="C16" s="382">
        <v>5</v>
      </c>
      <c r="D16" s="151" t="s">
        <v>18</v>
      </c>
      <c r="E16" s="151"/>
      <c r="F16" s="153"/>
      <c r="G16" s="158"/>
      <c r="H16" s="155"/>
      <c r="I16" s="150"/>
      <c r="J16" s="150"/>
      <c r="K16" s="157"/>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x14ac:dyDescent="0.2">
      <c r="A17" s="148" t="s">
        <v>54</v>
      </c>
      <c r="B17" s="156" t="s">
        <v>279</v>
      </c>
      <c r="C17" s="382">
        <v>50</v>
      </c>
      <c r="D17" s="151" t="s">
        <v>42</v>
      </c>
      <c r="E17" s="151"/>
      <c r="F17" s="153"/>
      <c r="G17" s="154"/>
      <c r="H17" s="155"/>
      <c r="I17" s="150"/>
      <c r="J17" s="150"/>
      <c r="K17" s="15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25.5" x14ac:dyDescent="0.2">
      <c r="A18" s="148" t="s">
        <v>56</v>
      </c>
      <c r="B18" s="156" t="s">
        <v>280</v>
      </c>
      <c r="C18" s="382">
        <v>60</v>
      </c>
      <c r="D18" s="151" t="s">
        <v>42</v>
      </c>
      <c r="E18" s="151"/>
      <c r="F18" s="153"/>
      <c r="G18" s="154"/>
      <c r="H18" s="155"/>
      <c r="I18" s="150"/>
      <c r="J18" s="150"/>
      <c r="K18" s="157"/>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x14ac:dyDescent="0.2">
      <c r="A19" s="148" t="s">
        <v>58</v>
      </c>
      <c r="B19" s="156" t="s">
        <v>281</v>
      </c>
      <c r="C19" s="382">
        <v>100</v>
      </c>
      <c r="D19" s="151" t="s">
        <v>42</v>
      </c>
      <c r="E19" s="151"/>
      <c r="F19" s="153"/>
      <c r="G19" s="158"/>
      <c r="H19" s="155"/>
      <c r="I19" s="150"/>
      <c r="J19" s="150"/>
      <c r="K19" s="157"/>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x14ac:dyDescent="0.2">
      <c r="A20" s="148" t="s">
        <v>60</v>
      </c>
      <c r="B20" s="156" t="s">
        <v>282</v>
      </c>
      <c r="C20" s="382">
        <v>100</v>
      </c>
      <c r="D20" s="151" t="s">
        <v>42</v>
      </c>
      <c r="E20" s="151"/>
      <c r="F20" s="153"/>
      <c r="G20" s="154"/>
      <c r="H20" s="155"/>
      <c r="I20" s="150"/>
      <c r="J20" s="150"/>
      <c r="K20" s="157"/>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x14ac:dyDescent="0.2">
      <c r="A21" s="148" t="s">
        <v>70</v>
      </c>
      <c r="B21" s="156" t="s">
        <v>283</v>
      </c>
      <c r="C21" s="382">
        <v>20</v>
      </c>
      <c r="D21" s="151" t="s">
        <v>42</v>
      </c>
      <c r="E21" s="151"/>
      <c r="F21" s="153"/>
      <c r="G21" s="154"/>
      <c r="H21" s="155"/>
      <c r="I21" s="150"/>
      <c r="J21" s="150"/>
      <c r="K21" s="157"/>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x14ac:dyDescent="0.2">
      <c r="A22" s="148" t="s">
        <v>72</v>
      </c>
      <c r="B22" s="156" t="s">
        <v>284</v>
      </c>
      <c r="C22" s="382">
        <v>24</v>
      </c>
      <c r="D22" s="151" t="s">
        <v>15</v>
      </c>
      <c r="E22" s="151"/>
      <c r="F22" s="153"/>
      <c r="G22" s="158"/>
      <c r="H22" s="155"/>
      <c r="I22" s="150"/>
      <c r="J22" s="150"/>
      <c r="K22" s="157"/>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25.5" x14ac:dyDescent="0.2">
      <c r="A23" s="148" t="s">
        <v>74</v>
      </c>
      <c r="B23" s="156" t="s">
        <v>285</v>
      </c>
      <c r="C23" s="382">
        <v>5</v>
      </c>
      <c r="D23" s="151" t="s">
        <v>15</v>
      </c>
      <c r="E23" s="151"/>
      <c r="F23" s="153"/>
      <c r="G23" s="154"/>
      <c r="H23" s="155"/>
      <c r="I23" s="150"/>
      <c r="J23" s="150"/>
      <c r="K23" s="157"/>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108" customHeight="1" x14ac:dyDescent="0.2">
      <c r="A24" s="148" t="s">
        <v>76</v>
      </c>
      <c r="B24" s="156" t="s">
        <v>286</v>
      </c>
      <c r="C24" s="382">
        <v>50</v>
      </c>
      <c r="D24" s="151" t="s">
        <v>15</v>
      </c>
      <c r="E24" s="151"/>
      <c r="F24" s="153"/>
      <c r="G24" s="154"/>
      <c r="H24" s="155"/>
      <c r="I24" s="150"/>
      <c r="J24" s="150"/>
      <c r="K24" s="157"/>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172.5" customHeight="1" x14ac:dyDescent="0.2">
      <c r="A25" s="148" t="s">
        <v>78</v>
      </c>
      <c r="B25" s="156" t="s">
        <v>287</v>
      </c>
      <c r="C25" s="382">
        <v>800</v>
      </c>
      <c r="D25" s="151" t="s">
        <v>15</v>
      </c>
      <c r="E25" s="151"/>
      <c r="F25" s="153"/>
      <c r="G25" s="158"/>
      <c r="H25" s="155"/>
      <c r="I25" s="150"/>
      <c r="J25" s="150"/>
      <c r="K25" s="157"/>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x14ac:dyDescent="0.2">
      <c r="A26" s="148" t="s">
        <v>80</v>
      </c>
      <c r="B26" s="156" t="s">
        <v>288</v>
      </c>
      <c r="C26" s="382">
        <v>100</v>
      </c>
      <c r="D26" s="151" t="s">
        <v>15</v>
      </c>
      <c r="E26" s="151"/>
      <c r="F26" s="153"/>
      <c r="G26" s="154"/>
      <c r="H26" s="155"/>
      <c r="I26" s="150"/>
      <c r="J26" s="150"/>
      <c r="K26" s="157"/>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51" x14ac:dyDescent="0.2">
      <c r="A27" s="148" t="s">
        <v>82</v>
      </c>
      <c r="B27" s="156" t="s">
        <v>289</v>
      </c>
      <c r="C27" s="382">
        <v>21</v>
      </c>
      <c r="D27" s="151" t="s">
        <v>18</v>
      </c>
      <c r="E27" s="151"/>
      <c r="F27" s="153"/>
      <c r="G27" s="154"/>
      <c r="H27" s="155"/>
      <c r="I27" s="150"/>
      <c r="J27" s="150"/>
      <c r="K27" s="15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35.25" customHeight="1" x14ac:dyDescent="0.2">
      <c r="A28" s="148" t="s">
        <v>84</v>
      </c>
      <c r="B28" s="156" t="s">
        <v>290</v>
      </c>
      <c r="C28" s="382">
        <v>1400</v>
      </c>
      <c r="D28" s="151" t="s">
        <v>18</v>
      </c>
      <c r="E28" s="151"/>
      <c r="F28" s="153"/>
      <c r="G28" s="158"/>
      <c r="H28" s="155"/>
      <c r="I28" s="150"/>
      <c r="J28" s="150"/>
      <c r="K28" s="157"/>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32.25" customHeight="1" x14ac:dyDescent="0.2">
      <c r="A29" s="148" t="s">
        <v>86</v>
      </c>
      <c r="B29" s="156" t="s">
        <v>291</v>
      </c>
      <c r="C29" s="382">
        <v>1300</v>
      </c>
      <c r="D29" s="151" t="s">
        <v>18</v>
      </c>
      <c r="E29" s="151"/>
      <c r="F29" s="153"/>
      <c r="G29" s="154"/>
      <c r="H29" s="155"/>
      <c r="I29" s="150"/>
      <c r="J29" s="150"/>
      <c r="K29" s="157"/>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x14ac:dyDescent="0.2">
      <c r="A30" s="148" t="s">
        <v>88</v>
      </c>
      <c r="B30" s="156" t="s">
        <v>292</v>
      </c>
      <c r="C30" s="382">
        <v>10</v>
      </c>
      <c r="D30" s="151" t="s">
        <v>42</v>
      </c>
      <c r="E30" s="151"/>
      <c r="F30" s="153"/>
      <c r="G30" s="154"/>
      <c r="H30" s="155"/>
      <c r="I30" s="150"/>
      <c r="J30" s="150"/>
      <c r="K30" s="157"/>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x14ac:dyDescent="0.2">
      <c r="A31" s="148" t="s">
        <v>90</v>
      </c>
      <c r="B31" s="156" t="s">
        <v>293</v>
      </c>
      <c r="C31" s="382">
        <v>200</v>
      </c>
      <c r="D31" s="151" t="s">
        <v>42</v>
      </c>
      <c r="E31" s="151"/>
      <c r="F31" s="153"/>
      <c r="G31" s="158"/>
      <c r="H31" s="155"/>
      <c r="I31" s="150"/>
      <c r="J31" s="150"/>
      <c r="K31" s="157"/>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87" customHeight="1" x14ac:dyDescent="0.2">
      <c r="A32" s="148" t="s">
        <v>92</v>
      </c>
      <c r="B32" s="156" t="s">
        <v>294</v>
      </c>
      <c r="C32" s="382">
        <v>3600</v>
      </c>
      <c r="D32" s="151" t="s">
        <v>39</v>
      </c>
      <c r="E32" s="151"/>
      <c r="F32" s="153"/>
      <c r="G32" s="154"/>
      <c r="H32" s="155"/>
      <c r="I32" s="150"/>
      <c r="J32" s="150"/>
      <c r="K32" s="157"/>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120" customHeight="1" x14ac:dyDescent="0.2">
      <c r="A33" s="148" t="s">
        <v>94</v>
      </c>
      <c r="B33" s="156" t="s">
        <v>295</v>
      </c>
      <c r="C33" s="382">
        <v>50</v>
      </c>
      <c r="D33" s="151" t="s">
        <v>42</v>
      </c>
      <c r="E33" s="151"/>
      <c r="F33" s="153"/>
      <c r="G33" s="154"/>
      <c r="H33" s="155"/>
      <c r="I33" s="150"/>
      <c r="J33" s="150"/>
      <c r="K33" s="157"/>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54" customHeight="1" x14ac:dyDescent="0.2">
      <c r="A34" s="148" t="s">
        <v>134</v>
      </c>
      <c r="B34" s="156" t="s">
        <v>296</v>
      </c>
      <c r="C34" s="382">
        <v>50</v>
      </c>
      <c r="D34" s="151" t="s">
        <v>297</v>
      </c>
      <c r="E34" s="151"/>
      <c r="F34" s="153"/>
      <c r="G34" s="158"/>
      <c r="H34" s="155"/>
      <c r="I34" s="150"/>
      <c r="J34" s="150"/>
      <c r="K34" s="157"/>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x14ac:dyDescent="0.2">
      <c r="A35" s="148" t="s">
        <v>136</v>
      </c>
      <c r="B35" s="156" t="s">
        <v>298</v>
      </c>
      <c r="C35" s="382">
        <v>1000</v>
      </c>
      <c r="D35" s="151" t="s">
        <v>42</v>
      </c>
      <c r="E35" s="151"/>
      <c r="F35" s="153"/>
      <c r="G35" s="154"/>
      <c r="H35" s="155"/>
      <c r="I35" s="150"/>
      <c r="J35" s="150"/>
      <c r="K35" s="157"/>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x14ac:dyDescent="0.2">
      <c r="A36" s="148" t="s">
        <v>138</v>
      </c>
      <c r="B36" s="156" t="s">
        <v>299</v>
      </c>
      <c r="C36" s="382">
        <v>1500</v>
      </c>
      <c r="D36" s="151" t="s">
        <v>42</v>
      </c>
      <c r="E36" s="151"/>
      <c r="F36" s="153"/>
      <c r="G36" s="154"/>
      <c r="H36" s="155"/>
      <c r="I36" s="150"/>
      <c r="J36" s="150"/>
      <c r="K36" s="157"/>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x14ac:dyDescent="0.2">
      <c r="A37" s="148" t="s">
        <v>140</v>
      </c>
      <c r="B37" s="156" t="s">
        <v>284</v>
      </c>
      <c r="C37" s="382">
        <v>50</v>
      </c>
      <c r="D37" s="151" t="s">
        <v>18</v>
      </c>
      <c r="E37" s="151"/>
      <c r="F37" s="153"/>
      <c r="G37" s="158"/>
      <c r="H37" s="155"/>
      <c r="I37" s="150"/>
      <c r="J37" s="150"/>
      <c r="K37" s="15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16.5" customHeight="1" x14ac:dyDescent="0.2">
      <c r="A38" s="148" t="s">
        <v>142</v>
      </c>
      <c r="B38" s="156" t="s">
        <v>300</v>
      </c>
      <c r="C38" s="382">
        <v>10</v>
      </c>
      <c r="D38" s="151" t="s">
        <v>15</v>
      </c>
      <c r="E38" s="151"/>
      <c r="F38" s="153"/>
      <c r="G38" s="158"/>
      <c r="H38" s="155"/>
      <c r="I38" s="150"/>
      <c r="J38" s="150"/>
      <c r="K38" s="157"/>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x14ac:dyDescent="0.2">
      <c r="A39" s="148" t="s">
        <v>144</v>
      </c>
      <c r="B39" s="156" t="s">
        <v>301</v>
      </c>
      <c r="C39" s="382">
        <v>20</v>
      </c>
      <c r="D39" s="151" t="s">
        <v>18</v>
      </c>
      <c r="E39" s="151"/>
      <c r="F39" s="153"/>
      <c r="G39" s="154"/>
      <c r="H39" s="155"/>
      <c r="I39" s="150"/>
      <c r="J39" s="150"/>
      <c r="K39" s="157"/>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x14ac:dyDescent="0.2">
      <c r="A40" s="148" t="s">
        <v>146</v>
      </c>
      <c r="B40" s="156" t="s">
        <v>302</v>
      </c>
      <c r="C40" s="382">
        <v>30</v>
      </c>
      <c r="D40" s="151" t="s">
        <v>18</v>
      </c>
      <c r="E40" s="151"/>
      <c r="F40" s="153"/>
      <c r="G40" s="154"/>
      <c r="H40" s="155"/>
      <c r="I40" s="150"/>
      <c r="J40" s="150"/>
      <c r="K40" s="157"/>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38.25" x14ac:dyDescent="0.2">
      <c r="A41" s="148">
        <v>34</v>
      </c>
      <c r="B41" s="161" t="s">
        <v>303</v>
      </c>
      <c r="C41" s="382">
        <v>1</v>
      </c>
      <c r="D41" s="151" t="s">
        <v>18</v>
      </c>
      <c r="E41" s="151"/>
      <c r="F41" s="153"/>
      <c r="G41" s="154"/>
      <c r="H41" s="155"/>
      <c r="I41" s="150"/>
      <c r="J41" s="150"/>
      <c r="K41" s="157"/>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51" x14ac:dyDescent="0.2">
      <c r="A42" s="148">
        <v>35</v>
      </c>
      <c r="B42" s="162" t="s">
        <v>530</v>
      </c>
      <c r="C42" s="382">
        <v>1</v>
      </c>
      <c r="D42" s="151" t="s">
        <v>18</v>
      </c>
      <c r="E42" s="151"/>
      <c r="F42" s="153"/>
      <c r="G42" s="154"/>
      <c r="H42" s="155"/>
      <c r="I42" s="150"/>
      <c r="J42" s="150"/>
      <c r="K42" s="157"/>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51" x14ac:dyDescent="0.2">
      <c r="A43" s="148">
        <v>36</v>
      </c>
      <c r="B43" s="162" t="s">
        <v>532</v>
      </c>
      <c r="C43" s="382">
        <v>1</v>
      </c>
      <c r="D43" s="151" t="s">
        <v>18</v>
      </c>
      <c r="E43" s="151"/>
      <c r="F43" s="153"/>
      <c r="G43" s="154"/>
      <c r="H43" s="155"/>
      <c r="I43" s="150"/>
      <c r="J43" s="150"/>
      <c r="K43" s="157"/>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51" x14ac:dyDescent="0.2">
      <c r="A44" s="148">
        <v>37</v>
      </c>
      <c r="B44" s="161" t="s">
        <v>531</v>
      </c>
      <c r="C44" s="382">
        <v>1</v>
      </c>
      <c r="D44" s="151" t="s">
        <v>18</v>
      </c>
      <c r="E44" s="151"/>
      <c r="F44" s="153"/>
      <c r="G44" s="154"/>
      <c r="H44" s="155"/>
      <c r="I44" s="150"/>
      <c r="J44" s="150"/>
      <c r="K44" s="157"/>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409.5" x14ac:dyDescent="0.2">
      <c r="A45" s="148">
        <v>38</v>
      </c>
      <c r="B45" s="163" t="s">
        <v>533</v>
      </c>
      <c r="C45" s="382">
        <v>20</v>
      </c>
      <c r="D45" s="151" t="s">
        <v>304</v>
      </c>
      <c r="E45" s="151"/>
      <c r="F45" s="153"/>
      <c r="G45" s="154"/>
      <c r="H45" s="155"/>
      <c r="I45" s="150"/>
      <c r="J45" s="150"/>
      <c r="K45" s="157"/>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409.6" customHeight="1" x14ac:dyDescent="0.2">
      <c r="A46" s="148">
        <v>39</v>
      </c>
      <c r="B46" s="164" t="s">
        <v>305</v>
      </c>
      <c r="C46" s="382">
        <v>20</v>
      </c>
      <c r="D46" s="151" t="s">
        <v>304</v>
      </c>
      <c r="E46" s="151"/>
      <c r="F46" s="153"/>
      <c r="G46" s="154"/>
      <c r="H46" s="155"/>
      <c r="I46" s="150"/>
      <c r="J46" s="150"/>
      <c r="K46" s="157"/>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s="167" customFormat="1" ht="30" customHeight="1" x14ac:dyDescent="0.2">
      <c r="A47" s="531" t="s">
        <v>96</v>
      </c>
      <c r="B47" s="531"/>
      <c r="C47" s="531"/>
      <c r="D47" s="531"/>
      <c r="E47" s="531"/>
      <c r="F47" s="72">
        <f>SUM(F8:F46)</f>
        <v>0</v>
      </c>
      <c r="G47" s="72"/>
      <c r="H47" s="165">
        <f>SUM(H8:H46)</f>
        <v>0</v>
      </c>
      <c r="I47" s="17"/>
      <c r="J47" s="148"/>
      <c r="K47" s="166"/>
    </row>
    <row r="48" spans="1:1024" x14ac:dyDescent="0.2">
      <c r="A48" s="17"/>
      <c r="B48" s="168"/>
      <c r="C48" s="383"/>
      <c r="D48" s="170"/>
      <c r="E48" s="170"/>
      <c r="F48" s="171"/>
      <c r="G48" s="171"/>
      <c r="H48" s="172"/>
      <c r="I48" s="169"/>
      <c r="J48" s="17"/>
      <c r="K48" s="139"/>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ht="12.75" customHeight="1" x14ac:dyDescent="0.2">
      <c r="A49" s="169"/>
      <c r="B49" s="168"/>
      <c r="C49" s="384"/>
      <c r="D49" s="173"/>
      <c r="E49" s="173"/>
      <c r="F49" s="173"/>
      <c r="G49" s="173"/>
      <c r="H49" s="173"/>
      <c r="I49" s="173"/>
      <c r="J49" s="169"/>
      <c r="K49" s="13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x14ac:dyDescent="0.2">
      <c r="A50" s="169"/>
      <c r="B50" s="168" t="s">
        <v>306</v>
      </c>
      <c r="C50" s="384"/>
      <c r="D50" s="173"/>
      <c r="E50" s="173"/>
      <c r="F50" s="173"/>
      <c r="G50" s="173"/>
      <c r="H50" s="173"/>
      <c r="I50" s="173"/>
      <c r="J50" s="169"/>
      <c r="K50" s="139"/>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x14ac:dyDescent="0.2">
      <c r="A51" s="169"/>
      <c r="B51" s="168" t="s">
        <v>307</v>
      </c>
      <c r="C51" s="385"/>
      <c r="D51" s="174"/>
      <c r="E51" s="174"/>
      <c r="F51" s="174"/>
      <c r="G51" s="173"/>
      <c r="H51" s="174"/>
      <c r="I51" s="169"/>
      <c r="J51" s="169"/>
      <c r="K51" s="139"/>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x14ac:dyDescent="0.2">
      <c r="A52" s="169"/>
      <c r="B52" s="174" t="s">
        <v>308</v>
      </c>
      <c r="C52" s="385"/>
      <c r="D52" s="174"/>
      <c r="E52" s="174"/>
      <c r="F52" s="174"/>
      <c r="G52" s="173"/>
      <c r="H52" s="174"/>
      <c r="I52" s="169"/>
      <c r="J52" s="169"/>
      <c r="K52" s="139"/>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ht="12.75" customHeight="1" x14ac:dyDescent="0.2">
      <c r="A53" s="169"/>
      <c r="B53" s="532" t="s">
        <v>309</v>
      </c>
      <c r="C53" s="532"/>
      <c r="D53" s="532"/>
      <c r="E53" s="532"/>
      <c r="F53" s="532"/>
      <c r="G53" s="532"/>
      <c r="H53" s="532"/>
      <c r="I53" s="532"/>
      <c r="J53" s="532"/>
      <c r="K53" s="139"/>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12.75" customHeight="1" x14ac:dyDescent="0.2">
      <c r="A54" s="169"/>
      <c r="B54" s="532" t="s">
        <v>310</v>
      </c>
      <c r="C54" s="532"/>
      <c r="D54" s="532"/>
      <c r="E54" s="532"/>
      <c r="F54" s="532"/>
      <c r="G54" s="173"/>
      <c r="H54" s="174"/>
      <c r="I54" s="174"/>
      <c r="J54" s="174"/>
      <c r="K54" s="139"/>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x14ac:dyDescent="0.2">
      <c r="A55" s="169"/>
      <c r="B55" s="174" t="s">
        <v>311</v>
      </c>
      <c r="C55" s="385"/>
      <c r="D55" s="174"/>
      <c r="E55" s="174"/>
      <c r="F55" s="174"/>
      <c r="G55" s="173"/>
      <c r="H55" s="174"/>
      <c r="I55" s="174"/>
      <c r="J55" s="174"/>
      <c r="K55" s="139"/>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s="2" customFormat="1" ht="28.5" customHeight="1" x14ac:dyDescent="0.2">
      <c r="A56" s="169"/>
      <c r="B56" s="175" t="s">
        <v>312</v>
      </c>
      <c r="C56" s="378"/>
      <c r="G56" s="48"/>
      <c r="J56" s="174"/>
      <c r="K56" s="139"/>
    </row>
    <row r="57" spans="1:1024" s="2" customFormat="1" x14ac:dyDescent="0.2">
      <c r="A57"/>
      <c r="B57" s="66"/>
      <c r="C57" s="378"/>
      <c r="F57" s="47"/>
      <c r="G57" s="176"/>
      <c r="J57"/>
      <c r="K57" s="139"/>
    </row>
  </sheetData>
  <mergeCells count="3">
    <mergeCell ref="A47:E47"/>
    <mergeCell ref="B53:J53"/>
    <mergeCell ref="B54:F54"/>
  </mergeCells>
  <pageMargins left="0.78749999999999998" right="0.78749999999999998" top="1.05277777777778" bottom="1.05277777777778" header="0.78749999999999998" footer="0.78749999999999998"/>
  <pageSetup paperSize="9" firstPageNumber="0" orientation="portrait" horizontalDpi="4294967293" verticalDpi="0" r:id="rId1"/>
  <headerFooter>
    <oddHeader>&amp;C&amp;"Times New Roman,Normalny"&amp;12&amp;A</oddHeader>
    <oddFooter>&amp;C&amp;"Times New Roman,Normalny"&amp;12Strona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5"/>
  <sheetViews>
    <sheetView zoomScale="67" zoomScaleNormal="67" workbookViewId="0"/>
  </sheetViews>
  <sheetFormatPr defaultRowHeight="12.75" x14ac:dyDescent="0.2"/>
  <cols>
    <col min="1" max="1" width="7.42578125" style="2"/>
    <col min="2" max="2" width="44.7109375" style="2"/>
    <col min="3" max="3" width="5.42578125" style="378"/>
    <col min="4" max="4" width="6.85546875" style="2"/>
    <col min="5" max="5" width="10.5703125" style="49"/>
    <col min="6" max="6" width="13.28515625" style="2"/>
    <col min="7" max="7" width="6.42578125" style="2"/>
    <col min="8" max="8" width="11" style="2"/>
    <col min="9" max="9" width="8.42578125" style="2"/>
    <col min="10" max="10" width="15.85546875" style="2"/>
    <col min="11" max="64" width="8.42578125" style="2"/>
    <col min="65" max="1025" width="11.42578125"/>
  </cols>
  <sheetData>
    <row r="1" spans="1:64" x14ac:dyDescent="0.2">
      <c r="A1" s="2" t="s">
        <v>588</v>
      </c>
      <c r="C1" s="359"/>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row>
    <row r="3" spans="1:64" x14ac:dyDescent="0.2">
      <c r="A3" s="2" t="s">
        <v>526</v>
      </c>
      <c r="B3"/>
      <c r="C3" s="359"/>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row>
    <row r="4" spans="1:64" x14ac:dyDescent="0.2">
      <c r="A4"/>
      <c r="B4" s="8"/>
      <c r="C4" s="359"/>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row>
    <row r="5" spans="1:64" x14ac:dyDescent="0.2">
      <c r="A5"/>
      <c r="B5" s="8" t="s">
        <v>313</v>
      </c>
      <c r="C5" s="359"/>
      <c r="D5"/>
      <c r="E5"/>
      <c r="F5"/>
      <c r="G5"/>
      <c r="H5" s="87" t="s">
        <v>556</v>
      </c>
      <c r="I5"/>
      <c r="J5" s="87"/>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row>
    <row r="6" spans="1:64" x14ac:dyDescent="0.2">
      <c r="A6"/>
      <c r="B6" s="8"/>
      <c r="C6" s="359"/>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row>
    <row r="7" spans="1:64" ht="38.25" x14ac:dyDescent="0.2">
      <c r="A7" s="51" t="s">
        <v>252</v>
      </c>
      <c r="B7" s="11" t="s">
        <v>314</v>
      </c>
      <c r="C7" s="360" t="s">
        <v>253</v>
      </c>
      <c r="D7" s="12" t="s">
        <v>5</v>
      </c>
      <c r="E7" s="13" t="s">
        <v>102</v>
      </c>
      <c r="F7" s="13" t="s">
        <v>7</v>
      </c>
      <c r="G7" s="13" t="s">
        <v>103</v>
      </c>
      <c r="H7" s="13" t="s">
        <v>9</v>
      </c>
      <c r="I7" s="11" t="s">
        <v>105</v>
      </c>
      <c r="J7" s="11" t="s">
        <v>234</v>
      </c>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row>
    <row r="8" spans="1:64" ht="63.75" x14ac:dyDescent="0.2">
      <c r="A8" s="17" t="s">
        <v>107</v>
      </c>
      <c r="B8" s="19" t="s">
        <v>315</v>
      </c>
      <c r="C8" s="358">
        <v>150</v>
      </c>
      <c r="D8" s="126" t="s">
        <v>42</v>
      </c>
      <c r="E8" s="177"/>
      <c r="F8" s="178"/>
      <c r="G8" s="23"/>
      <c r="H8" s="178"/>
      <c r="I8" s="179"/>
      <c r="J8" s="25"/>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row>
    <row r="9" spans="1:64" ht="63.75" x14ac:dyDescent="0.2">
      <c r="A9" s="17" t="s">
        <v>35</v>
      </c>
      <c r="B9" s="19" t="s">
        <v>316</v>
      </c>
      <c r="C9" s="358">
        <v>800</v>
      </c>
      <c r="D9" s="126" t="s">
        <v>42</v>
      </c>
      <c r="E9" s="177"/>
      <c r="F9" s="178"/>
      <c r="G9" s="23"/>
      <c r="H9" s="178"/>
      <c r="I9" s="179"/>
      <c r="J9" s="25"/>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row>
    <row r="10" spans="1:64" ht="76.5" x14ac:dyDescent="0.2">
      <c r="A10" s="17" t="s">
        <v>37</v>
      </c>
      <c r="B10" s="19" t="s">
        <v>317</v>
      </c>
      <c r="C10" s="358">
        <v>10</v>
      </c>
      <c r="D10" s="126" t="s">
        <v>42</v>
      </c>
      <c r="E10" s="180"/>
      <c r="F10" s="178"/>
      <c r="G10" s="23"/>
      <c r="H10" s="178"/>
      <c r="I10" s="179"/>
      <c r="J10" s="25"/>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row>
    <row r="11" spans="1:64" ht="25.5" x14ac:dyDescent="0.2">
      <c r="A11" s="17" t="s">
        <v>40</v>
      </c>
      <c r="B11" s="19" t="s">
        <v>318</v>
      </c>
      <c r="C11" s="358">
        <v>5</v>
      </c>
      <c r="D11" s="126" t="s">
        <v>42</v>
      </c>
      <c r="E11" s="180"/>
      <c r="F11" s="178"/>
      <c r="G11" s="40"/>
      <c r="H11" s="178"/>
      <c r="I11" s="181"/>
      <c r="J11" s="5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51" x14ac:dyDescent="0.2">
      <c r="A12" s="17" t="s">
        <v>43</v>
      </c>
      <c r="B12" s="19" t="s">
        <v>319</v>
      </c>
      <c r="C12" s="358">
        <v>70</v>
      </c>
      <c r="D12" s="126" t="s">
        <v>42</v>
      </c>
      <c r="E12" s="180"/>
      <c r="F12" s="178"/>
      <c r="G12" s="40"/>
      <c r="H12" s="178"/>
      <c r="I12" s="179"/>
      <c r="J12" s="25"/>
    </row>
    <row r="13" spans="1:64" ht="63.75" x14ac:dyDescent="0.2">
      <c r="A13" s="17" t="s">
        <v>45</v>
      </c>
      <c r="B13" s="19" t="s">
        <v>320</v>
      </c>
      <c r="C13" s="358">
        <v>100</v>
      </c>
      <c r="D13" s="126" t="s">
        <v>42</v>
      </c>
      <c r="E13" s="177"/>
      <c r="F13" s="178"/>
      <c r="G13" s="182"/>
      <c r="H13" s="178"/>
      <c r="I13" s="179"/>
      <c r="J13" s="25"/>
    </row>
    <row r="14" spans="1:64" ht="12.75" customHeight="1" x14ac:dyDescent="0.2">
      <c r="A14" s="530" t="s">
        <v>96</v>
      </c>
      <c r="B14" s="530"/>
      <c r="C14" s="530"/>
      <c r="D14" s="530"/>
      <c r="E14" s="530"/>
      <c r="F14" s="183">
        <f>SUM(F8:F13)</f>
        <v>0</v>
      </c>
      <c r="G14" s="184"/>
      <c r="H14" s="185">
        <f>SUM(H8:H13)</f>
        <v>0</v>
      </c>
      <c r="I14" s="24"/>
      <c r="J14" s="25"/>
    </row>
    <row r="15" spans="1:64" x14ac:dyDescent="0.2">
      <c r="H15" s="47"/>
    </row>
  </sheetData>
  <mergeCells count="1">
    <mergeCell ref="A14:E14"/>
  </mergeCells>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Template/>
  <TotalTime>715</TotalTime>
  <Application>Microsoft Excel</Application>
  <DocSecurity>0</DocSecurity>
  <ScaleCrop>false</ScaleCrop>
  <HeadingPairs>
    <vt:vector size="4" baseType="variant">
      <vt:variant>
        <vt:lpstr>Arkusze</vt:lpstr>
      </vt:variant>
      <vt:variant>
        <vt:i4>33</vt:i4>
      </vt:variant>
      <vt:variant>
        <vt:lpstr>Zakresy nazwane</vt:lpstr>
      </vt:variant>
      <vt:variant>
        <vt:i4>2</vt:i4>
      </vt:variant>
    </vt:vector>
  </HeadingPairs>
  <TitlesOfParts>
    <vt:vector size="35" baseType="lpstr">
      <vt:lpstr>p.1.Igły strzyk kaniule</vt:lpstr>
      <vt:lpstr>p.2.Mat med jał</vt:lpstr>
      <vt:lpstr>p.3. Szczoteczki </vt:lpstr>
      <vt:lpstr>p.4.Rurki i inne</vt:lpstr>
      <vt:lpstr>p 5 Rurka krtaniowa</vt:lpstr>
      <vt:lpstr>p.6. Porty naczyniowe</vt:lpstr>
      <vt:lpstr>p.7. Rozwieracze- sterylne</vt:lpstr>
      <vt:lpstr>p. 8 wyroby medyczne_obłożenia</vt:lpstr>
      <vt:lpstr>p 9 Dreny do ssaków i inne</vt:lpstr>
      <vt:lpstr>p.10.Dreny do histeroskopii</vt:lpstr>
      <vt:lpstr>p.11.Dreny i łączniki</vt:lpstr>
      <vt:lpstr>p.12.Anestezjologiczny I</vt:lpstr>
      <vt:lpstr>p.13.Anestezjologiczny II</vt:lpstr>
      <vt:lpstr>p.14. Sprzęt anstezjologiczny I</vt:lpstr>
      <vt:lpstr>p.15.Narz.lapar</vt:lpstr>
      <vt:lpstr>p.16. Staplery i ładunki</vt:lpstr>
      <vt:lpstr>p.17. Maski obwody</vt:lpstr>
      <vt:lpstr>p.18. Zestaw do żywienia pozaje</vt:lpstr>
      <vt:lpstr>p.19Trokary, staplery</vt:lpstr>
      <vt:lpstr>p.20. Cystometria</vt:lpstr>
      <vt:lpstr>p.21.Zes. serwet do porodu-ste.</vt:lpstr>
      <vt:lpstr>p.22. Prowadnice</vt:lpstr>
      <vt:lpstr>p.23. Sprzęt elektrody i inne </vt:lpstr>
      <vt:lpstr>p.24 Sprzęt ładunki i inne</vt:lpstr>
      <vt:lpstr>p.25 Resuscytator</vt:lpstr>
      <vt:lpstr>p.26.Zestaw noworodkowy </vt:lpstr>
      <vt:lpstr>p.27 Materiały nie jałowe I </vt:lpstr>
      <vt:lpstr>p. 28 Materiały niejałowe II</vt:lpstr>
      <vt:lpstr>p.29 Filtry </vt:lpstr>
      <vt:lpstr>p.30. Elektromedycyna </vt:lpstr>
      <vt:lpstr>p.31. szyny unieruchamiając </vt:lpstr>
      <vt:lpstr>p.32. wkłady workowe</vt:lpstr>
      <vt:lpstr>Arkusz2</vt:lpstr>
      <vt:lpstr>'p.2.Mat med jał'!Obszar_wydruku</vt:lpstr>
      <vt:lpstr>'p.4.Rurki i inne'!Obszar_wydruku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Kasia</dc:creator>
  <cp:lastModifiedBy>ULA</cp:lastModifiedBy>
  <cp:revision>194</cp:revision>
  <cp:lastPrinted>2020-07-29T19:42:28Z</cp:lastPrinted>
  <dcterms:created xsi:type="dcterms:W3CDTF">2012-05-03T11:07:06Z</dcterms:created>
  <dcterms:modified xsi:type="dcterms:W3CDTF">2021-09-30T11:11:50Z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